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9075" activeTab="0"/>
  </bookViews>
  <sheets>
    <sheet name="R6" sheetId="1" r:id="rId1"/>
    <sheet name="Sheet2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<sst xmlns="http://schemas.openxmlformats.org/spreadsheetml/2006/main" count="86" uniqueCount="60">
  <si>
    <t>医　療　機　関</t>
  </si>
  <si>
    <t xml:space="preserve">   ℡　0296-57-9959</t>
  </si>
  <si>
    <t xml:space="preserve">   ℡　0296-33-0115</t>
  </si>
  <si>
    <t xml:space="preserve">   ℡　029-856-3500</t>
  </si>
  <si>
    <t>助成金</t>
  </si>
  <si>
    <t>負担金</t>
  </si>
  <si>
    <t>料　金</t>
  </si>
  <si>
    <t>短期人間ドック</t>
  </si>
  <si>
    <t>脳ドック</t>
  </si>
  <si>
    <t>健　診　日</t>
  </si>
  <si>
    <t>健診内容</t>
  </si>
  <si>
    <t>併診ドック</t>
  </si>
  <si>
    <t>自治医科大学健診センター</t>
  </si>
  <si>
    <t>筑波記念病院
つくばトータルヘルスプラザ</t>
  </si>
  <si>
    <t xml:space="preserve">   ℡　0285-44-2100</t>
  </si>
  <si>
    <t xml:space="preserve">   ℡　029-853-4205　</t>
  </si>
  <si>
    <t xml:space="preserve">   ℡　0296-49-8010</t>
  </si>
  <si>
    <t xml:space="preserve">   ℡　029-864-8002</t>
  </si>
  <si>
    <t>さくらがわ地域医療センター</t>
  </si>
  <si>
    <t xml:space="preserve">   ℡　0296-24-9135</t>
  </si>
  <si>
    <t>茨城県西部メディカルセンター</t>
  </si>
  <si>
    <t xml:space="preserve">   ℡　0296-54-5100</t>
  </si>
  <si>
    <t>筑波大学附属病院
つくば予防医学研究センター</t>
  </si>
  <si>
    <t>協 和 中 央 病 院                         　　　　　　　　　　　　 （健康医学管理センター）</t>
  </si>
  <si>
    <t>城　西　病　院　　　　　　　　　　　　　　　      （城西総合健診センター）　　　</t>
  </si>
  <si>
    <t>筑波メディカルセンター
（つくば総合健診センター）</t>
  </si>
  <si>
    <t>結　城　病　院
（ドック健診室）</t>
  </si>
  <si>
    <t xml:space="preserve">   ℡　0296-33-4172
     </t>
  </si>
  <si>
    <t xml:space="preserve">月～金
</t>
  </si>
  <si>
    <t>月～土</t>
  </si>
  <si>
    <t>月～金</t>
  </si>
  <si>
    <t>火・木・金</t>
  </si>
  <si>
    <t>月～金</t>
  </si>
  <si>
    <t xml:space="preserve">月～金                                                                   </t>
  </si>
  <si>
    <t>月～金
＊胃カメラは、月・火・木</t>
  </si>
  <si>
    <r>
      <t>短期人間ドック：月～土
脳・併診ドック：月･火･木･金
　　　　　　　　　　　　　　　　　　　　　　　　　</t>
    </r>
    <r>
      <rPr>
        <u val="single"/>
        <sz val="11"/>
        <rFont val="Meiryo UI"/>
        <family val="3"/>
      </rPr>
      <t>※脳・併診ドックは国保のみ</t>
    </r>
  </si>
  <si>
    <r>
      <t xml:space="preserve">月～土
＊脳ドックは、月～金
</t>
    </r>
    <r>
      <rPr>
        <u val="single"/>
        <sz val="11"/>
        <rFont val="Meiryo UI"/>
        <family val="3"/>
      </rPr>
      <t>※脳・併診ドックは、国保のみ</t>
    </r>
  </si>
  <si>
    <t>平  間  病  院
（健診センター）</t>
  </si>
  <si>
    <t>短期人間ドック
スタンダード</t>
  </si>
  <si>
    <t>短期人間ドック
プレミアム</t>
  </si>
  <si>
    <t>併診ドック
スタンダード</t>
  </si>
  <si>
    <t>併診ドック
プレミアム</t>
  </si>
  <si>
    <t>63,800円～
75,900円</t>
  </si>
  <si>
    <t>39,600円～
42,900円</t>
  </si>
  <si>
    <t>19,600円～
22,900円</t>
  </si>
  <si>
    <t>43,800円～
55,900円</t>
  </si>
  <si>
    <t>63,250円～
66,550円</t>
  </si>
  <si>
    <t>41,000円</t>
  </si>
  <si>
    <t>46,500円</t>
  </si>
  <si>
    <t>63,440円</t>
  </si>
  <si>
    <t>51,200円</t>
  </si>
  <si>
    <t>59,700円</t>
  </si>
  <si>
    <t>38,250円～
41,550円</t>
  </si>
  <si>
    <t>87,450円～99,550円</t>
  </si>
  <si>
    <t>62,450円～
74,550円</t>
  </si>
  <si>
    <t>とちぎ健診プラザ</t>
  </si>
  <si>
    <t xml:space="preserve">   ℡　0285-31-5555</t>
  </si>
  <si>
    <t>月～土</t>
  </si>
  <si>
    <t>令和６年度　人間ドック健診機関一覧</t>
  </si>
  <si>
    <t xml:space="preserve">月・水・木・金（月は女性のみ）
第2土：女性、第4土：男性
＊土の脳ドックは不定期
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</si>
</sst>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b/>
      <sz val="16"/>
      <name val="Meiryo UI"/>
      <family val="3"/>
    </font>
    <font>
      <sz val="11"/>
      <name val="Meiryo UI"/>
      <family val="3"/>
    </font>
    <font>
      <u val="single"/>
      <sz val="11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>
        <color indexed="63"/>
      </bottom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5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" fillId="0" borderId="10" xfId="0" applyFont="1" applyBorder="1" applyAlignment="1">
      <alignment horizontal="distributed" vertical="center"/>
    </xf>
    <xf numFmtId="176" fontId="5" fillId="0" borderId="10" xfId="49" applyNumberFormat="1" applyFont="1" applyFill="1" applyBorder="1" applyAlignment="1">
      <alignment horizontal="center" vertical="center"/>
    </xf>
    <xf numFmtId="176" fontId="5" fillId="0" borderId="11" xfId="49" applyNumberFormat="1" applyFont="1" applyFill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176" fontId="5" fillId="0" borderId="12" xfId="49" applyNumberFormat="1" applyFont="1" applyFill="1" applyBorder="1" applyAlignment="1">
      <alignment horizontal="center" vertical="center"/>
    </xf>
    <xf numFmtId="176" fontId="5" fillId="0" borderId="13" xfId="49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distributed" vertical="center"/>
    </xf>
    <xf numFmtId="176" fontId="5" fillId="0" borderId="14" xfId="49" applyNumberFormat="1" applyFont="1" applyFill="1" applyBorder="1" applyAlignment="1">
      <alignment horizontal="center" vertical="center"/>
    </xf>
    <xf numFmtId="176" fontId="5" fillId="0" borderId="15" xfId="49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distributed" vertical="center"/>
    </xf>
    <xf numFmtId="176" fontId="5" fillId="0" borderId="16" xfId="49" applyNumberFormat="1" applyFont="1" applyFill="1" applyBorder="1" applyAlignment="1">
      <alignment horizontal="center" vertical="center"/>
    </xf>
    <xf numFmtId="176" fontId="5" fillId="0" borderId="17" xfId="49" applyNumberFormat="1" applyFont="1" applyFill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176" fontId="5" fillId="0" borderId="18" xfId="49" applyNumberFormat="1" applyFont="1" applyFill="1" applyBorder="1" applyAlignment="1">
      <alignment horizontal="center" vertical="center"/>
    </xf>
    <xf numFmtId="176" fontId="5" fillId="0" borderId="19" xfId="49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distributed" vertical="center" wrapText="1"/>
    </xf>
    <xf numFmtId="0" fontId="0" fillId="0" borderId="0" xfId="0" applyAlignment="1">
      <alignment vertical="center"/>
    </xf>
    <xf numFmtId="0" fontId="5" fillId="0" borderId="12" xfId="0" applyFont="1" applyBorder="1" applyAlignment="1">
      <alignment horizontal="distributed" vertical="center" wrapText="1"/>
    </xf>
    <xf numFmtId="176" fontId="5" fillId="0" borderId="12" xfId="49" applyNumberFormat="1" applyFont="1" applyFill="1" applyBorder="1" applyAlignment="1">
      <alignment horizontal="center" vertical="center" wrapText="1"/>
    </xf>
    <xf numFmtId="176" fontId="5" fillId="0" borderId="19" xfId="49" applyNumberFormat="1" applyFont="1" applyFill="1" applyBorder="1" applyAlignment="1">
      <alignment horizontal="center" vertical="center" wrapText="1"/>
    </xf>
    <xf numFmtId="176" fontId="5" fillId="0" borderId="21" xfId="49" applyNumberFormat="1" applyFont="1" applyFill="1" applyBorder="1" applyAlignment="1">
      <alignment horizontal="center" vertical="center" wrapText="1"/>
    </xf>
    <xf numFmtId="176" fontId="5" fillId="0" borderId="13" xfId="49" applyNumberFormat="1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distributed" vertical="center"/>
    </xf>
    <xf numFmtId="176" fontId="5" fillId="4" borderId="12" xfId="49" applyNumberFormat="1" applyFont="1" applyFill="1" applyBorder="1" applyAlignment="1">
      <alignment horizontal="center" vertical="center"/>
    </xf>
    <xf numFmtId="176" fontId="5" fillId="4" borderId="13" xfId="49" applyNumberFormat="1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distributed" vertical="center"/>
    </xf>
    <xf numFmtId="176" fontId="5" fillId="4" borderId="17" xfId="49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 wrapText="1"/>
    </xf>
    <xf numFmtId="0" fontId="5" fillId="0" borderId="23" xfId="0" applyFont="1" applyFill="1" applyBorder="1" applyAlignment="1">
      <alignment vertical="center" wrapText="1"/>
    </xf>
    <xf numFmtId="176" fontId="5" fillId="4" borderId="16" xfId="49" applyNumberFormat="1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distributed" vertical="center" wrapText="1"/>
    </xf>
    <xf numFmtId="176" fontId="5" fillId="0" borderId="24" xfId="49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distributed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176" fontId="5" fillId="4" borderId="24" xfId="49" applyNumberFormat="1" applyFont="1" applyFill="1" applyBorder="1" applyAlignment="1">
      <alignment horizontal="center" vertical="center"/>
    </xf>
    <xf numFmtId="176" fontId="5" fillId="4" borderId="16" xfId="49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4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vertical="center" wrapText="1"/>
    </xf>
    <xf numFmtId="176" fontId="5" fillId="0" borderId="24" xfId="49" applyNumberFormat="1" applyFont="1" applyFill="1" applyBorder="1" applyAlignment="1">
      <alignment horizontal="center" vertical="center"/>
    </xf>
    <xf numFmtId="176" fontId="5" fillId="0" borderId="16" xfId="49" applyNumberFormat="1" applyFont="1" applyFill="1" applyBorder="1" applyAlignment="1">
      <alignment horizontal="center" vertical="center"/>
    </xf>
    <xf numFmtId="176" fontId="5" fillId="0" borderId="10" xfId="49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176" fontId="5" fillId="0" borderId="14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PageLayoutView="0" workbookViewId="0" topLeftCell="A16">
      <selection activeCell="F18" sqref="F18:F20"/>
    </sheetView>
  </sheetViews>
  <sheetFormatPr defaultColWidth="9.00390625" defaultRowHeight="21.75" customHeight="1"/>
  <cols>
    <col min="1" max="1" width="28.125" style="2" customWidth="1"/>
    <col min="2" max="2" width="19.50390625" style="0" customWidth="1"/>
    <col min="3" max="5" width="13.75390625" style="0" customWidth="1"/>
    <col min="6" max="6" width="27.125" style="0" customWidth="1"/>
  </cols>
  <sheetData>
    <row r="1" spans="1:6" ht="62.25" customHeight="1">
      <c r="A1" s="56" t="s">
        <v>58</v>
      </c>
      <c r="B1" s="56"/>
      <c r="C1" s="56"/>
      <c r="D1" s="56"/>
      <c r="E1" s="56"/>
      <c r="F1" s="56"/>
    </row>
    <row r="2" spans="1:6" ht="42.75" customHeight="1">
      <c r="A2" s="40" t="s">
        <v>0</v>
      </c>
      <c r="B2" s="41" t="s">
        <v>10</v>
      </c>
      <c r="C2" s="42" t="s">
        <v>6</v>
      </c>
      <c r="D2" s="40" t="s">
        <v>4</v>
      </c>
      <c r="E2" s="40" t="s">
        <v>5</v>
      </c>
      <c r="F2" s="40" t="s">
        <v>9</v>
      </c>
    </row>
    <row r="3" spans="1:6" s="26" customFormat="1" ht="33" customHeight="1">
      <c r="A3" s="57" t="s">
        <v>20</v>
      </c>
      <c r="B3" s="11" t="s">
        <v>7</v>
      </c>
      <c r="C3" s="12">
        <v>40700</v>
      </c>
      <c r="D3" s="12">
        <v>20000</v>
      </c>
      <c r="E3" s="13">
        <f>C3-D3</f>
        <v>20700</v>
      </c>
      <c r="F3" s="46" t="s">
        <v>28</v>
      </c>
    </row>
    <row r="4" spans="1:6" s="26" customFormat="1" ht="33" customHeight="1">
      <c r="A4" s="58"/>
      <c r="B4" s="6" t="s">
        <v>8</v>
      </c>
      <c r="C4" s="7">
        <v>49500</v>
      </c>
      <c r="D4" s="60">
        <v>25000</v>
      </c>
      <c r="E4" s="8">
        <f aca="true" t="shared" si="0" ref="E4:E30">C4-D4</f>
        <v>24500</v>
      </c>
      <c r="F4" s="50"/>
    </row>
    <row r="5" spans="1:6" s="26" customFormat="1" ht="33" customHeight="1">
      <c r="A5" s="15" t="s">
        <v>19</v>
      </c>
      <c r="B5" s="19" t="s">
        <v>11</v>
      </c>
      <c r="C5" s="17">
        <v>66000</v>
      </c>
      <c r="D5" s="61"/>
      <c r="E5" s="18" t="s">
        <v>47</v>
      </c>
      <c r="F5" s="47"/>
    </row>
    <row r="6" spans="1:6" ht="33" customHeight="1">
      <c r="A6" s="48" t="s">
        <v>23</v>
      </c>
      <c r="B6" s="11" t="s">
        <v>7</v>
      </c>
      <c r="C6" s="12">
        <v>40700</v>
      </c>
      <c r="D6" s="12">
        <v>20000</v>
      </c>
      <c r="E6" s="13">
        <f t="shared" si="0"/>
        <v>20700</v>
      </c>
      <c r="F6" s="46" t="s">
        <v>35</v>
      </c>
    </row>
    <row r="7" spans="1:6" ht="33" customHeight="1">
      <c r="A7" s="59"/>
      <c r="B7" s="32" t="s">
        <v>8</v>
      </c>
      <c r="C7" s="33">
        <v>44000</v>
      </c>
      <c r="D7" s="51">
        <v>25000</v>
      </c>
      <c r="E7" s="34">
        <f t="shared" si="0"/>
        <v>19000</v>
      </c>
      <c r="F7" s="50"/>
    </row>
    <row r="8" spans="1:6" ht="33" customHeight="1">
      <c r="A8" s="15" t="s">
        <v>1</v>
      </c>
      <c r="B8" s="35" t="s">
        <v>11</v>
      </c>
      <c r="C8" s="39">
        <v>66000</v>
      </c>
      <c r="D8" s="52"/>
      <c r="E8" s="36" t="s">
        <v>47</v>
      </c>
      <c r="F8" s="47"/>
    </row>
    <row r="9" spans="1:6" ht="33" customHeight="1">
      <c r="A9" s="48" t="s">
        <v>24</v>
      </c>
      <c r="B9" s="11" t="s">
        <v>7</v>
      </c>
      <c r="C9" s="12">
        <v>44000</v>
      </c>
      <c r="D9" s="12">
        <v>20000</v>
      </c>
      <c r="E9" s="13">
        <f t="shared" si="0"/>
        <v>24000</v>
      </c>
      <c r="F9" s="53" t="s">
        <v>29</v>
      </c>
    </row>
    <row r="10" spans="1:6" ht="33" customHeight="1">
      <c r="A10" s="59"/>
      <c r="B10" s="14" t="s">
        <v>8</v>
      </c>
      <c r="C10" s="7">
        <v>55000</v>
      </c>
      <c r="D10" s="60">
        <v>25000</v>
      </c>
      <c r="E10" s="8">
        <f t="shared" si="0"/>
        <v>30000</v>
      </c>
      <c r="F10" s="54"/>
    </row>
    <row r="11" spans="1:6" ht="33" customHeight="1">
      <c r="A11" s="15" t="s">
        <v>2</v>
      </c>
      <c r="B11" s="19" t="s">
        <v>11</v>
      </c>
      <c r="C11" s="17">
        <v>71500</v>
      </c>
      <c r="D11" s="61"/>
      <c r="E11" s="18" t="s">
        <v>48</v>
      </c>
      <c r="F11" s="55"/>
    </row>
    <row r="12" spans="1:6" ht="33" customHeight="1">
      <c r="A12" s="59" t="s">
        <v>25</v>
      </c>
      <c r="B12" s="3" t="s">
        <v>7</v>
      </c>
      <c r="C12" s="4">
        <v>44440</v>
      </c>
      <c r="D12" s="4">
        <v>20000</v>
      </c>
      <c r="E12" s="5">
        <f t="shared" si="0"/>
        <v>24440</v>
      </c>
      <c r="F12" s="50" t="s">
        <v>30</v>
      </c>
    </row>
    <row r="13" spans="1:6" ht="33" customHeight="1">
      <c r="A13" s="59"/>
      <c r="B13" s="6" t="s">
        <v>8</v>
      </c>
      <c r="C13" s="7">
        <v>55000</v>
      </c>
      <c r="D13" s="60">
        <v>25000</v>
      </c>
      <c r="E13" s="8">
        <f t="shared" si="0"/>
        <v>30000</v>
      </c>
      <c r="F13" s="50"/>
    </row>
    <row r="14" spans="1:6" ht="33" customHeight="1">
      <c r="A14" s="9" t="s">
        <v>3</v>
      </c>
      <c r="B14" s="3" t="s">
        <v>11</v>
      </c>
      <c r="C14" s="4">
        <v>88440</v>
      </c>
      <c r="D14" s="62"/>
      <c r="E14" s="5" t="s">
        <v>49</v>
      </c>
      <c r="F14" s="50"/>
    </row>
    <row r="15" spans="1:6" ht="33" customHeight="1">
      <c r="A15" s="48" t="s">
        <v>37</v>
      </c>
      <c r="B15" s="11" t="s">
        <v>7</v>
      </c>
      <c r="C15" s="12">
        <v>44000</v>
      </c>
      <c r="D15" s="12">
        <v>20000</v>
      </c>
      <c r="E15" s="13">
        <f t="shared" si="0"/>
        <v>24000</v>
      </c>
      <c r="F15" s="46" t="s">
        <v>31</v>
      </c>
    </row>
    <row r="16" spans="1:6" ht="33" customHeight="1">
      <c r="A16" s="59"/>
      <c r="B16" s="6" t="s">
        <v>8</v>
      </c>
      <c r="C16" s="7">
        <v>35200</v>
      </c>
      <c r="D16" s="60">
        <v>25000</v>
      </c>
      <c r="E16" s="8">
        <f t="shared" si="0"/>
        <v>10200</v>
      </c>
      <c r="F16" s="50"/>
    </row>
    <row r="17" spans="1:6" ht="33" customHeight="1">
      <c r="A17" s="38" t="s">
        <v>16</v>
      </c>
      <c r="B17" s="19" t="s">
        <v>11</v>
      </c>
      <c r="C17" s="20">
        <v>66000</v>
      </c>
      <c r="D17" s="61"/>
      <c r="E17" s="18" t="s">
        <v>47</v>
      </c>
      <c r="F17" s="47"/>
    </row>
    <row r="18" spans="1:6" ht="33" customHeight="1">
      <c r="A18" s="48" t="s">
        <v>26</v>
      </c>
      <c r="B18" s="11" t="s">
        <v>7</v>
      </c>
      <c r="C18" s="21">
        <v>40900</v>
      </c>
      <c r="D18" s="21">
        <v>20000</v>
      </c>
      <c r="E18" s="13">
        <f t="shared" si="0"/>
        <v>20900</v>
      </c>
      <c r="F18" s="46" t="s">
        <v>59</v>
      </c>
    </row>
    <row r="19" spans="1:6" ht="33" customHeight="1">
      <c r="A19" s="59"/>
      <c r="B19" s="6" t="s">
        <v>8</v>
      </c>
      <c r="C19" s="7">
        <v>48200</v>
      </c>
      <c r="D19" s="60">
        <v>25000</v>
      </c>
      <c r="E19" s="8">
        <f t="shared" si="0"/>
        <v>23200</v>
      </c>
      <c r="F19" s="50"/>
    </row>
    <row r="20" spans="1:6" ht="33" customHeight="1">
      <c r="A20" s="22" t="s">
        <v>27</v>
      </c>
      <c r="B20" s="3" t="s">
        <v>11</v>
      </c>
      <c r="C20" s="4">
        <v>76200</v>
      </c>
      <c r="D20" s="62"/>
      <c r="E20" s="5" t="s">
        <v>50</v>
      </c>
      <c r="F20" s="50"/>
    </row>
    <row r="21" spans="1:6" ht="33" customHeight="1">
      <c r="A21" s="10" t="s">
        <v>12</v>
      </c>
      <c r="B21" s="63" t="s">
        <v>7</v>
      </c>
      <c r="C21" s="65">
        <v>46420</v>
      </c>
      <c r="D21" s="65">
        <v>20000</v>
      </c>
      <c r="E21" s="65">
        <f t="shared" si="0"/>
        <v>26420</v>
      </c>
      <c r="F21" s="46" t="s">
        <v>32</v>
      </c>
    </row>
    <row r="22" spans="1:6" ht="33" customHeight="1">
      <c r="A22" s="38" t="s">
        <v>14</v>
      </c>
      <c r="B22" s="64"/>
      <c r="C22" s="61"/>
      <c r="D22" s="61"/>
      <c r="E22" s="61"/>
      <c r="F22" s="47"/>
    </row>
    <row r="23" spans="1:6" ht="33" customHeight="1">
      <c r="A23" s="48" t="s">
        <v>13</v>
      </c>
      <c r="B23" s="11" t="s">
        <v>7</v>
      </c>
      <c r="C23" s="12">
        <v>42900</v>
      </c>
      <c r="D23" s="12">
        <v>20000</v>
      </c>
      <c r="E23" s="13">
        <f t="shared" si="0"/>
        <v>22900</v>
      </c>
      <c r="F23" s="46" t="s">
        <v>36</v>
      </c>
    </row>
    <row r="24" spans="1:6" ht="33" customHeight="1">
      <c r="A24" s="59"/>
      <c r="B24" s="32" t="s">
        <v>8</v>
      </c>
      <c r="C24" s="33">
        <v>60500</v>
      </c>
      <c r="D24" s="51">
        <v>25000</v>
      </c>
      <c r="E24" s="34">
        <f t="shared" si="0"/>
        <v>35500</v>
      </c>
      <c r="F24" s="50"/>
    </row>
    <row r="25" spans="1:6" ht="33" customHeight="1">
      <c r="A25" s="38" t="s">
        <v>17</v>
      </c>
      <c r="B25" s="35" t="s">
        <v>11</v>
      </c>
      <c r="C25" s="39">
        <v>84700</v>
      </c>
      <c r="D25" s="52"/>
      <c r="E25" s="36" t="s">
        <v>51</v>
      </c>
      <c r="F25" s="47"/>
    </row>
    <row r="26" spans="1:6" ht="33" customHeight="1">
      <c r="A26" s="37" t="s">
        <v>22</v>
      </c>
      <c r="B26" s="23" t="s">
        <v>7</v>
      </c>
      <c r="C26" s="12">
        <v>68200</v>
      </c>
      <c r="D26" s="12">
        <v>20000</v>
      </c>
      <c r="E26" s="21">
        <f t="shared" si="0"/>
        <v>48200</v>
      </c>
      <c r="F26" s="48" t="s">
        <v>33</v>
      </c>
    </row>
    <row r="27" spans="1:6" ht="33" customHeight="1">
      <c r="A27" s="38" t="s">
        <v>15</v>
      </c>
      <c r="B27" s="16" t="s">
        <v>11</v>
      </c>
      <c r="C27" s="20">
        <v>112200</v>
      </c>
      <c r="D27" s="20">
        <v>25000</v>
      </c>
      <c r="E27" s="18">
        <f t="shared" si="0"/>
        <v>87200</v>
      </c>
      <c r="F27" s="49"/>
    </row>
    <row r="28" spans="1:8" s="1" customFormat="1" ht="33" customHeight="1">
      <c r="A28" s="57" t="s">
        <v>18</v>
      </c>
      <c r="B28" s="25" t="s">
        <v>38</v>
      </c>
      <c r="C28" s="29" t="s">
        <v>43</v>
      </c>
      <c r="D28" s="65">
        <v>20000</v>
      </c>
      <c r="E28" s="30" t="s">
        <v>44</v>
      </c>
      <c r="F28" s="46" t="s">
        <v>34</v>
      </c>
      <c r="G28"/>
      <c r="H28"/>
    </row>
    <row r="29" spans="1:8" s="1" customFormat="1" ht="33" customHeight="1">
      <c r="A29" s="58"/>
      <c r="B29" s="27" t="s">
        <v>39</v>
      </c>
      <c r="C29" s="28" t="s">
        <v>42</v>
      </c>
      <c r="D29" s="62"/>
      <c r="E29" s="31" t="s">
        <v>45</v>
      </c>
      <c r="F29" s="50"/>
      <c r="G29"/>
      <c r="H29"/>
    </row>
    <row r="30" spans="1:8" s="1" customFormat="1" ht="33" customHeight="1">
      <c r="A30" s="9" t="s">
        <v>21</v>
      </c>
      <c r="B30" s="27" t="s">
        <v>8</v>
      </c>
      <c r="C30" s="7">
        <v>40700</v>
      </c>
      <c r="D30" s="60">
        <v>25000</v>
      </c>
      <c r="E30" s="8">
        <f t="shared" si="0"/>
        <v>15700</v>
      </c>
      <c r="F30" s="50"/>
      <c r="G30"/>
      <c r="H30"/>
    </row>
    <row r="31" spans="1:8" s="1" customFormat="1" ht="33" customHeight="1">
      <c r="A31" s="24"/>
      <c r="B31" s="27" t="s">
        <v>40</v>
      </c>
      <c r="C31" s="28" t="s">
        <v>46</v>
      </c>
      <c r="D31" s="62"/>
      <c r="E31" s="31" t="s">
        <v>52</v>
      </c>
      <c r="F31" s="50"/>
      <c r="G31"/>
      <c r="H31"/>
    </row>
    <row r="32" spans="1:8" s="1" customFormat="1" ht="33" customHeight="1">
      <c r="A32" s="24"/>
      <c r="B32" s="43" t="s">
        <v>41</v>
      </c>
      <c r="C32" s="44" t="s">
        <v>53</v>
      </c>
      <c r="D32" s="62"/>
      <c r="E32" s="44" t="s">
        <v>54</v>
      </c>
      <c r="F32" s="50"/>
      <c r="G32"/>
      <c r="H32"/>
    </row>
    <row r="33" spans="1:6" ht="33" customHeight="1">
      <c r="A33" s="10" t="s">
        <v>55</v>
      </c>
      <c r="B33" s="45" t="s">
        <v>7</v>
      </c>
      <c r="C33" s="12">
        <v>41800</v>
      </c>
      <c r="D33" s="12">
        <v>20000</v>
      </c>
      <c r="E33" s="12">
        <f>C33-D33</f>
        <v>21800</v>
      </c>
      <c r="F33" s="46" t="s">
        <v>57</v>
      </c>
    </row>
    <row r="34" spans="1:6" ht="33" customHeight="1">
      <c r="A34" s="38" t="s">
        <v>56</v>
      </c>
      <c r="B34" s="19" t="s">
        <v>11</v>
      </c>
      <c r="C34" s="20">
        <v>78100</v>
      </c>
      <c r="D34" s="20">
        <v>25000</v>
      </c>
      <c r="E34" s="20">
        <f>C34-D34</f>
        <v>53100</v>
      </c>
      <c r="F34" s="47"/>
    </row>
  </sheetData>
  <sheetProtection/>
  <mergeCells count="33">
    <mergeCell ref="E21:E22"/>
    <mergeCell ref="A23:A24"/>
    <mergeCell ref="A28:A29"/>
    <mergeCell ref="D28:D29"/>
    <mergeCell ref="D30:D32"/>
    <mergeCell ref="D13:D14"/>
    <mergeCell ref="A15:A16"/>
    <mergeCell ref="A18:A19"/>
    <mergeCell ref="D16:D17"/>
    <mergeCell ref="D19:D20"/>
    <mergeCell ref="B21:B22"/>
    <mergeCell ref="C21:C22"/>
    <mergeCell ref="D21:D22"/>
    <mergeCell ref="F21:F22"/>
    <mergeCell ref="F23:F25"/>
    <mergeCell ref="A1:F1"/>
    <mergeCell ref="A3:A4"/>
    <mergeCell ref="A6:A7"/>
    <mergeCell ref="D4:D5"/>
    <mergeCell ref="D7:D8"/>
    <mergeCell ref="A9:A10"/>
    <mergeCell ref="A12:A13"/>
    <mergeCell ref="D10:D11"/>
    <mergeCell ref="F33:F34"/>
    <mergeCell ref="F26:F27"/>
    <mergeCell ref="F28:F32"/>
    <mergeCell ref="D24:D25"/>
    <mergeCell ref="F3:F5"/>
    <mergeCell ref="F6:F8"/>
    <mergeCell ref="F9:F11"/>
    <mergeCell ref="F12:F14"/>
    <mergeCell ref="F15:F17"/>
    <mergeCell ref="F18:F20"/>
  </mergeCells>
  <printOptions horizontalCentered="1" verticalCentered="1"/>
  <pageMargins left="0.11811023622047245" right="0.11811023622047245" top="0.5511811023622047" bottom="0.5511811023622047" header="0.31496062992125984" footer="0.31496062992125984"/>
  <pageSetup fitToWidth="0" fitToHeight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2024-03-29T05:11:27Z</cp:lastPrinted>
  <dcterms:created xsi:type="dcterms:W3CDTF">2012-05-14T06:05:07Z</dcterms:created>
  <dcterms:modified xsi:type="dcterms:W3CDTF">2024-04-01T09:30:33Z</dcterms:modified>
  <cp:category/>
  <cp:version/>
  <cp:contentType/>
  <cp:contentStatus/>
</cp:coreProperties>
</file>