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記入例" sheetId="1" r:id="rId1"/>
    <sheet name="様式(式あり)" sheetId="2" r:id="rId2"/>
    <sheet name="様式(式なし) " sheetId="3" r:id="rId3"/>
  </sheets>
  <definedNames>
    <definedName name="_xlnm.Print_Area" localSheetId="0">'記入例'!$A$1:$AM$44</definedName>
    <definedName name="_xlnm.Print_Area" localSheetId="1">'様式(式あり)'!$A$1:$AL$44</definedName>
    <definedName name="_xlnm.Print_Area" localSheetId="2">'様式(式なし) '!$A$1:$AL$44</definedName>
  </definedNames>
  <calcPr fullCalcOnLoad="1"/>
</workbook>
</file>

<file path=xl/sharedStrings.xml><?xml version="1.0" encoding="utf-8"?>
<sst xmlns="http://schemas.openxmlformats.org/spreadsheetml/2006/main" count="123" uniqueCount="43">
  <si>
    <t>職種</t>
  </si>
  <si>
    <t>勤務
形態</t>
  </si>
  <si>
    <t>氏名</t>
  </si>
  <si>
    <t>第１週</t>
  </si>
  <si>
    <t>第２週</t>
  </si>
  <si>
    <t>第３週</t>
  </si>
  <si>
    <t>第４週</t>
  </si>
  <si>
    <t>　算出にあたっては，小数点以下第２位を切り捨ててください。</t>
  </si>
  <si>
    <t>（　　　　年　　　月分）</t>
  </si>
  <si>
    <t>　複数の共同生活住居（ユニット）がある場合は，ユニットごとに作成してください。</t>
  </si>
  <si>
    <t>第５週</t>
  </si>
  <si>
    <t>事業所・ユニット名（　　　　　　　　　　　　　　　　　　　　　　　　　　　　　　　　　　　　　）</t>
  </si>
  <si>
    <t>管理者</t>
  </si>
  <si>
    <t>計画作成
担当者</t>
  </si>
  <si>
    <t>A</t>
  </si>
  <si>
    <t>時間</t>
  </si>
  <si>
    <t>　管理者，計画作成担当者に続き一段空けて介護職員の順に記載してください。（介護員を兼務する場合は，２段に分けて職種ごとに記載してください。）</t>
  </si>
  <si>
    <t>介護職員</t>
  </si>
  <si>
    <r>
      <t>　勤務形態は次の区分で記号を記載してください。　</t>
    </r>
    <r>
      <rPr>
        <b/>
        <sz val="11"/>
        <rFont val="ＭＳ Ｐゴシック"/>
        <family val="3"/>
      </rPr>
      <t>「 Ａ：常勤で専従　Ｂ：常勤で兼務　Ｃ：非常勤で専従　Ｄ：非常勤で兼務 」</t>
    </r>
  </si>
  <si>
    <t>週平均の
勤務時間</t>
  </si>
  <si>
    <t>常勤換算
後の人数</t>
  </si>
  <si>
    <r>
      <t>　「週平均の勤務時間」は，「4週の合計」を</t>
    </r>
    <r>
      <rPr>
        <sz val="11"/>
        <rFont val="ＭＳ Ｐゴシック"/>
        <family val="3"/>
      </rPr>
      <t>4で除して得た時間を記載してください。</t>
    </r>
  </si>
  <si>
    <t>常勤職員の週あたりの勤務時間</t>
  </si>
  <si>
    <t>B</t>
  </si>
  <si>
    <t>４週の
勤務時間</t>
  </si>
  <si>
    <t>認知症対応型共同生活介護事業所における従業者の勤務体制等一覧表</t>
  </si>
  <si>
    <t>介護職員勤務時間(夜勤を除く)</t>
  </si>
  <si>
    <t>(注)　1</t>
  </si>
  <si>
    <r>
      <t>　夜勤時間は当日の夜から翌日の朝までの時間を記載してください。(例</t>
    </r>
    <r>
      <rPr>
        <sz val="11"/>
        <rFont val="ＭＳ Ｐゴシック"/>
        <family val="3"/>
      </rPr>
      <t xml:space="preserve"> 夜9時出勤・翌朝6時退勤　9時間)</t>
    </r>
    <r>
      <rPr>
        <sz val="11"/>
        <rFont val="ＭＳ Ｐゴシック"/>
        <family val="3"/>
      </rPr>
      <t>　</t>
    </r>
  </si>
  <si>
    <t>夜勤時間 午後　　時から午前　　時</t>
  </si>
  <si>
    <r>
      <t>　「常勤換算後の人数」は，「週平均の勤務時間」を「常勤職員の週あたりの勤務時間」</t>
    </r>
    <r>
      <rPr>
        <sz val="11"/>
        <rFont val="ＭＳ Ｐゴシック"/>
        <family val="3"/>
      </rPr>
      <t>で除して得た数字を記載してください。</t>
    </r>
  </si>
  <si>
    <t>常勤職員の1日あたりの勤務時間</t>
  </si>
  <si>
    <t>日中の勤務職員数（常勤換算後）</t>
  </si>
  <si>
    <t>(注)　1</t>
  </si>
  <si>
    <t>Ｂ</t>
  </si>
  <si>
    <t>日勤計</t>
  </si>
  <si>
    <r>
      <t>　従業者全員について，勤務した時間数</t>
    </r>
    <r>
      <rPr>
        <b/>
        <sz val="11"/>
        <rFont val="ＭＳ Ｐゴシック"/>
        <family val="3"/>
      </rPr>
      <t xml:space="preserve"> (上段には日勤時間，下段には夜勤時間(宿直を除く)) </t>
    </r>
    <r>
      <rPr>
        <sz val="11"/>
        <rFont val="ＭＳ Ｐゴシック"/>
        <family val="3"/>
      </rPr>
      <t>を記載してください。</t>
    </r>
  </si>
  <si>
    <r>
      <t>　「4週の勤務時間」は，第1週から第4週までの勤務時間を合計した数を記入してください。(上段：日勤，下段：夜勤（宿直を除く)</t>
    </r>
    <r>
      <rPr>
        <sz val="11"/>
        <rFont val="ＭＳ Ｐゴシック"/>
        <family val="3"/>
      </rPr>
      <t>)</t>
    </r>
  </si>
  <si>
    <t>日勤夜勤</t>
  </si>
  <si>
    <t>日勤</t>
  </si>
  <si>
    <t>夜勤</t>
  </si>
  <si>
    <t>（　　　年　　月分）</t>
  </si>
  <si>
    <t>事業所・ユニット名（　グループホーム○○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</si>
</sst>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color indexed="12"/>
      <name val="ＭＳ Ｐゴシック"/>
      <family val="3"/>
    </font>
    <font>
      <b/>
      <sz val="11"/>
      <name val="ＭＳ Ｐゴシック"/>
      <family val="3"/>
    </font>
    <font>
      <sz val="13"/>
      <name val="ＭＳ Ｐゴシック"/>
      <family val="3"/>
    </font>
    <font>
      <b/>
      <sz val="12"/>
      <color indexed="12"/>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2"/>
      <color indexed="8"/>
      <name val="ＭＳ Ｐゴシック"/>
      <family val="3"/>
    </font>
    <font>
      <b/>
      <sz val="22"/>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
      <patternFill patternType="solid">
        <fgColor indexed="42"/>
        <bgColor indexed="64"/>
      </patternFill>
    </fill>
    <fill>
      <patternFill patternType="solid">
        <fgColor theme="0" tint="-0.0499799996614456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color indexed="63"/>
      </left>
      <right style="thin"/>
      <top style="thin"/>
      <bottom style="hair"/>
    </border>
    <border>
      <left style="thin"/>
      <right>
        <color indexed="63"/>
      </right>
      <top style="thin"/>
      <bottom style="hair"/>
    </border>
    <border>
      <left style="medium"/>
      <right style="thin"/>
      <top style="hair"/>
      <bottom style="thin"/>
    </border>
    <border>
      <left style="thin"/>
      <right style="thin"/>
      <top style="hair"/>
      <bottom style="thin"/>
    </border>
    <border>
      <left style="thin"/>
      <right style="medium"/>
      <top style="hair"/>
      <bottom style="thin"/>
    </border>
    <border>
      <left>
        <color indexed="63"/>
      </left>
      <right style="thin"/>
      <top style="hair"/>
      <bottom style="thin"/>
    </border>
    <border>
      <left style="thin"/>
      <right>
        <color indexed="63"/>
      </right>
      <top style="hair"/>
      <bottom style="thin"/>
    </border>
    <border>
      <left style="medium"/>
      <right style="medium"/>
      <top style="thin"/>
      <bottom style="hair"/>
    </border>
    <border>
      <left>
        <color indexed="63"/>
      </left>
      <right>
        <color indexed="63"/>
      </right>
      <top style="thin"/>
      <bottom style="thin"/>
    </border>
    <border>
      <left>
        <color indexed="63"/>
      </left>
      <right style="thin"/>
      <top style="thin"/>
      <bottom style="thin"/>
    </border>
    <border>
      <left style="medium"/>
      <right style="medium"/>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diagonalUp="1">
      <left style="medium"/>
      <right style="medium"/>
      <top style="medium"/>
      <bottom style="thin"/>
      <diagonal style="thin"/>
    </border>
    <border diagonalUp="1">
      <left style="medium"/>
      <right style="medium"/>
      <top>
        <color indexed="63"/>
      </top>
      <bottom style="thin"/>
      <diagonal style="thin"/>
    </border>
    <border>
      <left style="medium"/>
      <right style="medium"/>
      <top style="medium"/>
      <bottom style="thin"/>
    </border>
    <border>
      <left>
        <color indexed="63"/>
      </left>
      <right style="thin"/>
      <top style="hair"/>
      <bottom style="medium"/>
    </border>
    <border>
      <left style="medium"/>
      <right style="thin"/>
      <top style="hair"/>
      <bottom style="medium"/>
    </border>
    <border>
      <left style="thin"/>
      <right style="medium"/>
      <top style="hair"/>
      <bottom style="medium"/>
    </border>
    <border>
      <left style="medium"/>
      <right style="thin"/>
      <top style="thin"/>
      <bottom style="thin"/>
    </border>
    <border>
      <left style="thin"/>
      <right style="medium"/>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color indexed="63"/>
      </right>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thin"/>
      <right>
        <color indexed="63"/>
      </right>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hair"/>
      <bottom style="medium"/>
    </border>
    <border>
      <left style="thin"/>
      <right>
        <color indexed="63"/>
      </right>
      <top style="hair"/>
      <bottom style="medium"/>
    </border>
    <border>
      <left style="medium"/>
      <right style="medium"/>
      <top style="hair"/>
      <bottom style="thin"/>
    </border>
    <border>
      <left style="medium"/>
      <right style="medium"/>
      <top style="hair"/>
      <bottom style="medium"/>
    </border>
    <border>
      <left style="medium"/>
      <right style="medium"/>
      <top style="medium"/>
      <bottom style="hair"/>
    </border>
    <border>
      <left style="medium"/>
      <right style="medium"/>
      <top>
        <color indexed="63"/>
      </top>
      <bottom style="hair"/>
    </border>
    <border>
      <left style="medium"/>
      <right style="medium"/>
      <top style="hair"/>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diagonalDown="1">
      <left style="medium"/>
      <right>
        <color indexed="63"/>
      </right>
      <top style="medium"/>
      <bottom>
        <color indexed="63"/>
      </bottom>
      <diagonal style="medium"/>
    </border>
    <border diagonalDown="1">
      <left>
        <color indexed="63"/>
      </left>
      <right style="medium"/>
      <top style="medium"/>
      <bottom>
        <color indexed="63"/>
      </bottom>
      <diagonal style="medium"/>
    </border>
    <border diagonalDown="1">
      <left style="medium"/>
      <right>
        <color indexed="63"/>
      </right>
      <top>
        <color indexed="63"/>
      </top>
      <bottom style="medium"/>
      <diagonal style="medium"/>
    </border>
    <border diagonalDown="1">
      <left>
        <color indexed="63"/>
      </left>
      <right style="medium"/>
      <top>
        <color indexed="63"/>
      </top>
      <bottom style="medium"/>
      <diagonal style="medium"/>
    </border>
    <border>
      <left style="medium"/>
      <right style="medium"/>
      <top style="thin"/>
      <bottom>
        <color indexed="63"/>
      </bottom>
    </border>
    <border>
      <left style="medium"/>
      <right style="medium"/>
      <top>
        <color indexed="63"/>
      </top>
      <bottom>
        <color indexed="63"/>
      </bottom>
    </border>
    <border>
      <left style="thin"/>
      <right>
        <color indexed="63"/>
      </right>
      <top style="thin"/>
      <bottom style="medium"/>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95">
    <xf numFmtId="0" fontId="0" fillId="0" borderId="0" xfId="0"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7" xfId="0" applyNumberFormat="1" applyFont="1" applyBorder="1" applyAlignment="1">
      <alignment vertical="center"/>
    </xf>
    <xf numFmtId="176" fontId="0" fillId="0" borderId="18" xfId="0" applyNumberFormat="1" applyFont="1" applyBorder="1" applyAlignment="1">
      <alignment vertical="center"/>
    </xf>
    <xf numFmtId="176" fontId="0" fillId="0" borderId="19" xfId="0" applyNumberFormat="1" applyFont="1" applyBorder="1" applyAlignment="1">
      <alignment vertical="center"/>
    </xf>
    <xf numFmtId="176" fontId="0" fillId="0" borderId="20" xfId="0" applyNumberFormat="1" applyFont="1" applyBorder="1" applyAlignment="1">
      <alignment vertical="center"/>
    </xf>
    <xf numFmtId="176" fontId="0" fillId="0" borderId="21" xfId="0" applyNumberFormat="1" applyFont="1" applyBorder="1" applyAlignment="1">
      <alignment vertical="center"/>
    </xf>
    <xf numFmtId="176" fontId="0" fillId="0" borderId="22" xfId="0" applyNumberFormat="1" applyFont="1" applyBorder="1" applyAlignment="1">
      <alignment vertical="center"/>
    </xf>
    <xf numFmtId="176" fontId="0" fillId="0" borderId="23" xfId="0" applyNumberFormat="1" applyFont="1" applyBorder="1" applyAlignment="1">
      <alignment vertical="center"/>
    </xf>
    <xf numFmtId="176" fontId="0" fillId="0" borderId="24" xfId="0" applyNumberFormat="1" applyFont="1" applyBorder="1" applyAlignment="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176" fontId="5" fillId="0" borderId="27" xfId="0" applyNumberFormat="1" applyFont="1" applyBorder="1" applyAlignment="1">
      <alignment horizontal="right" vertical="center"/>
    </xf>
    <xf numFmtId="0" fontId="0" fillId="0" borderId="15" xfId="0" applyFont="1" applyBorder="1" applyAlignment="1">
      <alignment horizontal="center" vertical="center" wrapText="1"/>
    </xf>
    <xf numFmtId="176" fontId="6" fillId="0" borderId="28" xfId="0" applyNumberFormat="1" applyFont="1" applyBorder="1" applyAlignment="1">
      <alignment vertical="center"/>
    </xf>
    <xf numFmtId="0" fontId="6"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wrapText="1"/>
    </xf>
    <xf numFmtId="176" fontId="5" fillId="0" borderId="30" xfId="0" applyNumberFormat="1" applyFont="1" applyBorder="1" applyAlignment="1">
      <alignment vertical="center"/>
    </xf>
    <xf numFmtId="0" fontId="7" fillId="0" borderId="0" xfId="0" applyFont="1" applyAlignment="1">
      <alignment horizontal="centerContinuous" vertical="center"/>
    </xf>
    <xf numFmtId="0" fontId="7" fillId="0" borderId="0" xfId="0" applyFont="1" applyBorder="1" applyAlignment="1">
      <alignment horizontal="centerContinuous"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alignment horizontal="center" vertical="center" wrapText="1"/>
    </xf>
    <xf numFmtId="176" fontId="0" fillId="0" borderId="15" xfId="0" applyNumberFormat="1" applyFont="1" applyBorder="1" applyAlignment="1">
      <alignment vertical="center"/>
    </xf>
    <xf numFmtId="176" fontId="0" fillId="0" borderId="31" xfId="0" applyNumberFormat="1" applyFont="1" applyBorder="1" applyAlignment="1">
      <alignment vertical="center"/>
    </xf>
    <xf numFmtId="176" fontId="0" fillId="0" borderId="16" xfId="0" applyNumberFormat="1" applyFont="1" applyBorder="1" applyAlignment="1">
      <alignment vertical="center"/>
    </xf>
    <xf numFmtId="176" fontId="0" fillId="0" borderId="32" xfId="0" applyNumberFormat="1" applyFont="1" applyBorder="1" applyAlignment="1">
      <alignment vertical="center"/>
    </xf>
    <xf numFmtId="176" fontId="0" fillId="0" borderId="33" xfId="0" applyNumberFormat="1" applyFont="1" applyBorder="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176" fontId="6" fillId="33" borderId="28" xfId="0" applyNumberFormat="1" applyFont="1" applyFill="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5" fillId="0" borderId="36" xfId="0" applyNumberFormat="1" applyFont="1" applyBorder="1" applyAlignment="1">
      <alignment horizontal="right" vertical="center"/>
    </xf>
    <xf numFmtId="0" fontId="6" fillId="0" borderId="0" xfId="0" applyFont="1" applyBorder="1" applyAlignment="1">
      <alignment horizontal="center" vertical="center"/>
    </xf>
    <xf numFmtId="176" fontId="6" fillId="0" borderId="0" xfId="0" applyNumberFormat="1" applyFont="1" applyBorder="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76" fontId="5" fillId="0" borderId="39" xfId="0" applyNumberFormat="1" applyFont="1" applyBorder="1" applyAlignment="1">
      <alignment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176" fontId="0" fillId="34" borderId="40" xfId="0" applyNumberFormat="1" applyFont="1" applyFill="1" applyBorder="1" applyAlignment="1">
      <alignment vertical="center"/>
    </xf>
    <xf numFmtId="176" fontId="0" fillId="34" borderId="42" xfId="0" applyNumberFormat="1" applyFont="1" applyFill="1" applyBorder="1" applyAlignment="1">
      <alignment vertical="center"/>
    </xf>
    <xf numFmtId="176" fontId="0" fillId="34" borderId="41" xfId="0" applyNumberFormat="1" applyFont="1" applyFill="1" applyBorder="1" applyAlignment="1">
      <alignment vertical="center"/>
    </xf>
    <xf numFmtId="176" fontId="0" fillId="34" borderId="29" xfId="0" applyNumberFormat="1" applyFont="1" applyFill="1" applyBorder="1" applyAlignment="1">
      <alignment vertical="center"/>
    </xf>
    <xf numFmtId="176" fontId="0" fillId="34" borderId="43" xfId="0" applyNumberFormat="1" applyFont="1" applyFill="1" applyBorder="1" applyAlignment="1">
      <alignment vertical="center"/>
    </xf>
    <xf numFmtId="0" fontId="0" fillId="34" borderId="44" xfId="0" applyFont="1" applyFill="1" applyBorder="1" applyAlignment="1">
      <alignment horizontal="center" vertical="center"/>
    </xf>
    <xf numFmtId="176" fontId="5" fillId="0" borderId="45" xfId="0" applyNumberFormat="1" applyFont="1" applyBorder="1" applyAlignment="1">
      <alignment vertical="center"/>
    </xf>
    <xf numFmtId="176" fontId="5" fillId="0" borderId="46" xfId="0" applyNumberFormat="1" applyFont="1" applyBorder="1" applyAlignment="1">
      <alignment vertical="center"/>
    </xf>
    <xf numFmtId="176" fontId="5" fillId="0" borderId="47" xfId="0" applyNumberFormat="1" applyFont="1" applyBorder="1" applyAlignment="1">
      <alignment vertical="center"/>
    </xf>
    <xf numFmtId="176" fontId="5" fillId="0" borderId="48" xfId="0" applyNumberFormat="1" applyFont="1" applyBorder="1" applyAlignment="1">
      <alignment vertical="center"/>
    </xf>
    <xf numFmtId="176" fontId="5" fillId="0" borderId="49" xfId="0" applyNumberFormat="1" applyFont="1" applyBorder="1" applyAlignment="1">
      <alignment vertical="center"/>
    </xf>
    <xf numFmtId="176" fontId="0" fillId="0" borderId="50" xfId="0" applyNumberFormat="1" applyFont="1" applyBorder="1" applyAlignment="1">
      <alignment vertical="center"/>
    </xf>
    <xf numFmtId="176" fontId="0" fillId="0" borderId="51" xfId="0" applyNumberFormat="1" applyFont="1" applyBorder="1" applyAlignment="1">
      <alignment vertical="center"/>
    </xf>
    <xf numFmtId="176" fontId="0" fillId="0" borderId="52" xfId="0" applyNumberFormat="1" applyFont="1" applyBorder="1" applyAlignment="1">
      <alignment vertical="center"/>
    </xf>
    <xf numFmtId="176" fontId="0" fillId="0" borderId="53" xfId="0" applyNumberFormat="1" applyFont="1" applyBorder="1" applyAlignment="1">
      <alignment vertical="center"/>
    </xf>
    <xf numFmtId="176" fontId="0" fillId="0" borderId="0" xfId="0" applyNumberFormat="1" applyFont="1" applyBorder="1" applyAlignment="1">
      <alignment vertical="center"/>
    </xf>
    <xf numFmtId="176" fontId="0" fillId="0" borderId="54" xfId="0" applyNumberFormat="1" applyFont="1" applyBorder="1" applyAlignment="1">
      <alignment vertical="center"/>
    </xf>
    <xf numFmtId="176" fontId="0" fillId="0" borderId="38" xfId="0" applyNumberFormat="1" applyFont="1" applyBorder="1" applyAlignment="1">
      <alignment vertical="center"/>
    </xf>
    <xf numFmtId="176" fontId="0" fillId="0" borderId="55" xfId="0" applyNumberFormat="1" applyFont="1" applyBorder="1" applyAlignment="1">
      <alignment vertical="center"/>
    </xf>
    <xf numFmtId="176" fontId="0" fillId="0" borderId="39" xfId="0" applyNumberFormat="1" applyFont="1" applyBorder="1" applyAlignment="1">
      <alignment vertical="center"/>
    </xf>
    <xf numFmtId="176" fontId="0" fillId="0" borderId="37" xfId="0" applyNumberFormat="1" applyFont="1" applyBorder="1" applyAlignment="1">
      <alignment vertical="center"/>
    </xf>
    <xf numFmtId="176" fontId="0" fillId="0" borderId="56" xfId="0" applyNumberFormat="1" applyFont="1" applyBorder="1" applyAlignment="1">
      <alignment vertical="center"/>
    </xf>
    <xf numFmtId="176" fontId="5" fillId="35" borderId="37" xfId="0" applyNumberFormat="1" applyFont="1" applyFill="1" applyBorder="1" applyAlignment="1">
      <alignment vertical="center"/>
    </xf>
    <xf numFmtId="176" fontId="5" fillId="0" borderId="27" xfId="0" applyNumberFormat="1" applyFont="1" applyBorder="1" applyAlignment="1">
      <alignment vertical="center"/>
    </xf>
    <xf numFmtId="176" fontId="0" fillId="0" borderId="57" xfId="0" applyNumberFormat="1" applyFont="1" applyBorder="1" applyAlignment="1">
      <alignment vertical="center"/>
    </xf>
    <xf numFmtId="176" fontId="0" fillId="0" borderId="57" xfId="0" applyNumberFormat="1" applyFont="1" applyBorder="1" applyAlignment="1">
      <alignment horizontal="center" vertical="center"/>
    </xf>
    <xf numFmtId="176" fontId="0" fillId="0" borderId="58" xfId="0" applyNumberFormat="1" applyFont="1" applyBorder="1" applyAlignment="1">
      <alignment vertical="center"/>
    </xf>
    <xf numFmtId="176" fontId="0" fillId="0" borderId="58" xfId="0" applyNumberFormat="1" applyFont="1" applyBorder="1" applyAlignment="1">
      <alignment horizontal="center" vertical="center"/>
    </xf>
    <xf numFmtId="176" fontId="8" fillId="0" borderId="59" xfId="0" applyNumberFormat="1" applyFont="1" applyFill="1" applyBorder="1" applyAlignment="1">
      <alignment vertical="center"/>
    </xf>
    <xf numFmtId="176" fontId="8" fillId="0" borderId="58" xfId="0" applyNumberFormat="1" applyFont="1" applyFill="1" applyBorder="1" applyAlignment="1">
      <alignment vertical="center"/>
    </xf>
    <xf numFmtId="176" fontId="5" fillId="0" borderId="57" xfId="0" applyNumberFormat="1" applyFont="1" applyBorder="1" applyAlignment="1">
      <alignment vertical="center"/>
    </xf>
    <xf numFmtId="176" fontId="5" fillId="0" borderId="57" xfId="0" applyNumberFormat="1" applyFont="1" applyBorder="1" applyAlignment="1">
      <alignment horizontal="right" vertical="center"/>
    </xf>
    <xf numFmtId="176" fontId="5" fillId="0" borderId="60" xfId="0" applyNumberFormat="1" applyFont="1" applyBorder="1" applyAlignment="1">
      <alignment vertical="center"/>
    </xf>
    <xf numFmtId="176" fontId="5" fillId="0" borderId="60" xfId="0" applyNumberFormat="1" applyFont="1" applyBorder="1" applyAlignment="1">
      <alignment horizontal="right" vertical="center"/>
    </xf>
    <xf numFmtId="176" fontId="5" fillId="0" borderId="61" xfId="0" applyNumberFormat="1" applyFont="1" applyBorder="1" applyAlignment="1">
      <alignment vertical="center"/>
    </xf>
    <xf numFmtId="176" fontId="5" fillId="0" borderId="61" xfId="0" applyNumberFormat="1" applyFont="1" applyBorder="1" applyAlignment="1">
      <alignment horizontal="right" vertical="center"/>
    </xf>
    <xf numFmtId="176" fontId="5" fillId="0" borderId="58" xfId="0" applyNumberFormat="1" applyFont="1" applyBorder="1" applyAlignment="1">
      <alignment vertical="center"/>
    </xf>
    <xf numFmtId="176" fontId="5" fillId="0" borderId="58" xfId="0" applyNumberFormat="1" applyFont="1" applyBorder="1" applyAlignment="1">
      <alignment horizontal="right" vertical="center"/>
    </xf>
    <xf numFmtId="176" fontId="5" fillId="36" borderId="27" xfId="0" applyNumberFormat="1" applyFont="1" applyFill="1" applyBorder="1" applyAlignment="1">
      <alignment horizontal="right" vertical="center"/>
    </xf>
    <xf numFmtId="176" fontId="5" fillId="36" borderId="57" xfId="0" applyNumberFormat="1" applyFont="1" applyFill="1" applyBorder="1" applyAlignment="1">
      <alignment horizontal="right" vertical="center"/>
    </xf>
    <xf numFmtId="176" fontId="8" fillId="35" borderId="58" xfId="0" applyNumberFormat="1" applyFont="1" applyFill="1" applyBorder="1" applyAlignment="1">
      <alignment vertical="center"/>
    </xf>
    <xf numFmtId="0" fontId="6" fillId="0" borderId="62" xfId="0" applyFont="1" applyFill="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34" borderId="28" xfId="0" applyFont="1" applyFill="1" applyBorder="1" applyAlignment="1">
      <alignment horizontal="center" vertical="center"/>
    </xf>
    <xf numFmtId="0" fontId="0" fillId="0" borderId="64" xfId="0" applyFont="1" applyBorder="1" applyAlignment="1">
      <alignment horizontal="center" vertical="center"/>
    </xf>
    <xf numFmtId="0" fontId="6" fillId="0" borderId="45" xfId="0" applyFont="1" applyFill="1" applyBorder="1" applyAlignment="1">
      <alignment horizontal="center" vertical="center"/>
    </xf>
    <xf numFmtId="0" fontId="0" fillId="0" borderId="65" xfId="0" applyFont="1" applyBorder="1" applyAlignment="1">
      <alignment horizontal="center" vertical="center"/>
    </xf>
    <xf numFmtId="0" fontId="0" fillId="0" borderId="10" xfId="0" applyFont="1" applyBorder="1" applyAlignment="1">
      <alignment horizontal="center" vertical="center"/>
    </xf>
    <xf numFmtId="0" fontId="0" fillId="0" borderId="6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7"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42" xfId="0" applyFont="1" applyBorder="1" applyAlignment="1">
      <alignment horizontal="center" vertical="center"/>
    </xf>
    <xf numFmtId="0" fontId="0" fillId="34" borderId="42" xfId="0" applyFont="1" applyFill="1" applyBorder="1" applyAlignment="1">
      <alignment horizontal="center" vertical="center"/>
    </xf>
    <xf numFmtId="0" fontId="0" fillId="0" borderId="74" xfId="0" applyFont="1" applyBorder="1" applyAlignment="1">
      <alignment horizontal="center" vertical="center"/>
    </xf>
    <xf numFmtId="0" fontId="0" fillId="0" borderId="15" xfId="0" applyFont="1" applyBorder="1" applyAlignment="1">
      <alignment horizontal="center" vertical="center"/>
    </xf>
    <xf numFmtId="0" fontId="0" fillId="0" borderId="75" xfId="0" applyFont="1" applyBorder="1" applyAlignment="1">
      <alignment horizontal="center" vertical="center"/>
    </xf>
    <xf numFmtId="0" fontId="0" fillId="0" borderId="31" xfId="0" applyFont="1" applyBorder="1" applyAlignment="1">
      <alignment horizontal="center" vertical="center"/>
    </xf>
    <xf numFmtId="0" fontId="0" fillId="0" borderId="76" xfId="0" applyFont="1" applyBorder="1" applyAlignment="1">
      <alignment horizontal="center" vertical="center"/>
    </xf>
    <xf numFmtId="0" fontId="0" fillId="0" borderId="16" xfId="0" applyFont="1" applyBorder="1" applyAlignment="1">
      <alignment horizontal="center" vertical="center"/>
    </xf>
    <xf numFmtId="0" fontId="6" fillId="0" borderId="77"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78" xfId="0" applyFont="1" applyFill="1" applyBorder="1" applyAlignment="1">
      <alignment horizontal="center" vertical="center"/>
    </xf>
    <xf numFmtId="176" fontId="5" fillId="0" borderId="79" xfId="0" applyNumberFormat="1" applyFont="1" applyFill="1" applyBorder="1" applyAlignment="1">
      <alignment horizontal="center" vertical="center"/>
    </xf>
    <xf numFmtId="176" fontId="5" fillId="0" borderId="80" xfId="0" applyNumberFormat="1" applyFont="1" applyFill="1" applyBorder="1" applyAlignment="1">
      <alignment horizontal="center" vertical="center"/>
    </xf>
    <xf numFmtId="176" fontId="5" fillId="0" borderId="81" xfId="0" applyNumberFormat="1" applyFont="1" applyFill="1" applyBorder="1" applyAlignment="1">
      <alignment horizontal="center" vertical="center"/>
    </xf>
    <xf numFmtId="176" fontId="5" fillId="0" borderId="82" xfId="0" applyNumberFormat="1" applyFont="1" applyFill="1" applyBorder="1" applyAlignment="1">
      <alignment horizontal="center" vertical="center"/>
    </xf>
    <xf numFmtId="0" fontId="6" fillId="0" borderId="38"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9" xfId="0" applyFont="1" applyFill="1" applyBorder="1" applyAlignment="1">
      <alignment horizontal="center" vertical="center"/>
    </xf>
    <xf numFmtId="0" fontId="0" fillId="0" borderId="11" xfId="0" applyFont="1" applyBorder="1" applyAlignment="1">
      <alignment horizontal="center" vertical="center"/>
    </xf>
    <xf numFmtId="0" fontId="0" fillId="0" borderId="77" xfId="0" applyFont="1" applyBorder="1" applyAlignment="1">
      <alignment horizontal="center" vertical="center"/>
    </xf>
    <xf numFmtId="0" fontId="0" fillId="0" borderId="50" xfId="0" applyFont="1" applyBorder="1" applyAlignment="1">
      <alignment horizontal="center" vertical="center"/>
    </xf>
    <xf numFmtId="0" fontId="0" fillId="0" borderId="62" xfId="0" applyFont="1" applyBorder="1" applyAlignment="1">
      <alignment horizontal="center" vertical="center"/>
    </xf>
    <xf numFmtId="0" fontId="0" fillId="0" borderId="51" xfId="0" applyFont="1" applyBorder="1" applyAlignment="1">
      <alignment horizontal="center" vertical="center"/>
    </xf>
    <xf numFmtId="0" fontId="0" fillId="0" borderId="78" xfId="0" applyFont="1" applyBorder="1" applyAlignment="1">
      <alignment horizontal="center" vertical="center"/>
    </xf>
    <xf numFmtId="0" fontId="0" fillId="0" borderId="52" xfId="0" applyFont="1" applyBorder="1" applyAlignment="1">
      <alignment horizontal="center" vertical="center"/>
    </xf>
    <xf numFmtId="0" fontId="6" fillId="33" borderId="43" xfId="0" applyFont="1" applyFill="1" applyBorder="1" applyAlignment="1">
      <alignment horizontal="center" vertical="center"/>
    </xf>
    <xf numFmtId="0" fontId="6" fillId="33" borderId="28" xfId="0" applyFont="1" applyFill="1" applyBorder="1" applyAlignment="1">
      <alignment horizontal="center" vertical="center"/>
    </xf>
    <xf numFmtId="176" fontId="5" fillId="0" borderId="83" xfId="0" applyNumberFormat="1" applyFont="1" applyBorder="1" applyAlignment="1">
      <alignment horizontal="center" vertical="center"/>
    </xf>
    <xf numFmtId="176" fontId="5" fillId="0" borderId="30" xfId="0" applyNumberFormat="1" applyFont="1" applyBorder="1" applyAlignment="1">
      <alignment horizontal="center" vertical="center"/>
    </xf>
    <xf numFmtId="176" fontId="8" fillId="0" borderId="84" xfId="0" applyNumberFormat="1" applyFont="1" applyBorder="1" applyAlignment="1">
      <alignment horizontal="right" vertical="center"/>
    </xf>
    <xf numFmtId="176" fontId="8" fillId="0" borderId="30" xfId="0" applyNumberFormat="1" applyFont="1" applyBorder="1" applyAlignment="1">
      <alignment horizontal="right" vertical="center"/>
    </xf>
    <xf numFmtId="0" fontId="6" fillId="0" borderId="43" xfId="0" applyFont="1" applyBorder="1" applyAlignment="1">
      <alignment horizontal="center" vertical="center"/>
    </xf>
    <xf numFmtId="0" fontId="6" fillId="0" borderId="28" xfId="0" applyFont="1" applyBorder="1" applyAlignment="1">
      <alignment horizontal="center" vertical="center"/>
    </xf>
    <xf numFmtId="176" fontId="8" fillId="37" borderId="84" xfId="0" applyNumberFormat="1" applyFont="1" applyFill="1" applyBorder="1" applyAlignment="1">
      <alignment horizontal="right" vertical="center"/>
    </xf>
    <xf numFmtId="176" fontId="8" fillId="37" borderId="30" xfId="0" applyNumberFormat="1" applyFont="1" applyFill="1" applyBorder="1" applyAlignment="1">
      <alignment horizontal="right" vertical="center"/>
    </xf>
    <xf numFmtId="176" fontId="8" fillId="0" borderId="84"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176" fontId="5" fillId="0" borderId="84"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84"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176" fontId="5" fillId="0" borderId="72" xfId="0" applyNumberFormat="1" applyFont="1" applyBorder="1" applyAlignment="1">
      <alignment horizontal="center" vertical="center"/>
    </xf>
    <xf numFmtId="0" fontId="27" fillId="0" borderId="0" xfId="0" applyFont="1" applyAlignment="1">
      <alignment horizontal="centerContinuous" vertical="center"/>
    </xf>
    <xf numFmtId="0" fontId="27" fillId="0" borderId="0" xfId="0" applyFont="1" applyBorder="1" applyAlignment="1">
      <alignment horizontal="centerContinuous" vertical="center"/>
    </xf>
    <xf numFmtId="0" fontId="0" fillId="38" borderId="69" xfId="0" applyFont="1" applyFill="1" applyBorder="1" applyAlignment="1">
      <alignment horizontal="center" vertical="center"/>
    </xf>
    <xf numFmtId="0" fontId="0" fillId="38" borderId="13"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85" xfId="0" applyFont="1" applyFill="1" applyBorder="1" applyAlignment="1">
      <alignment horizontal="center" vertical="center"/>
    </xf>
    <xf numFmtId="176" fontId="0" fillId="38" borderId="32" xfId="0" applyNumberFormat="1" applyFont="1" applyFill="1" applyBorder="1" applyAlignment="1">
      <alignment vertical="center"/>
    </xf>
    <xf numFmtId="176" fontId="0" fillId="38" borderId="31" xfId="0" applyNumberFormat="1" applyFont="1" applyFill="1" applyBorder="1" applyAlignment="1">
      <alignment vertical="center"/>
    </xf>
    <xf numFmtId="176" fontId="0" fillId="38" borderId="33" xfId="0" applyNumberFormat="1" applyFont="1" applyFill="1" applyBorder="1" applyAlignment="1">
      <alignment vertical="center"/>
    </xf>
    <xf numFmtId="176" fontId="0" fillId="38" borderId="43" xfId="0" applyNumberFormat="1" applyFont="1" applyFill="1" applyBorder="1" applyAlignment="1">
      <alignment vertical="center"/>
    </xf>
    <xf numFmtId="176" fontId="0" fillId="38" borderId="29" xfId="0" applyNumberFormat="1" applyFont="1" applyFill="1" applyBorder="1" applyAlignment="1">
      <alignment vertical="center"/>
    </xf>
    <xf numFmtId="176" fontId="0" fillId="38" borderId="42" xfId="0" applyNumberFormat="1" applyFont="1" applyFill="1" applyBorder="1" applyAlignment="1">
      <alignment vertical="center"/>
    </xf>
    <xf numFmtId="176" fontId="0" fillId="38" borderId="20" xfId="0" applyNumberFormat="1" applyFont="1" applyFill="1" applyBorder="1" applyAlignment="1">
      <alignment vertical="center"/>
    </xf>
    <xf numFmtId="176" fontId="0" fillId="38" borderId="18" xfId="0" applyNumberFormat="1" applyFont="1" applyFill="1" applyBorder="1" applyAlignment="1">
      <alignment vertical="center"/>
    </xf>
    <xf numFmtId="176" fontId="0" fillId="38" borderId="21" xfId="0" applyNumberFormat="1" applyFont="1" applyFill="1" applyBorder="1" applyAlignment="1">
      <alignment vertical="center"/>
    </xf>
    <xf numFmtId="176" fontId="0" fillId="38" borderId="25" xfId="0" applyNumberFormat="1" applyFont="1" applyFill="1" applyBorder="1" applyAlignment="1">
      <alignment vertical="center"/>
    </xf>
    <xf numFmtId="176" fontId="0" fillId="38" borderId="23" xfId="0" applyNumberFormat="1" applyFont="1" applyFill="1" applyBorder="1" applyAlignment="1">
      <alignment vertical="center"/>
    </xf>
    <xf numFmtId="176" fontId="0" fillId="38" borderId="26" xfId="0" applyNumberFormat="1" applyFont="1" applyFill="1" applyBorder="1" applyAlignment="1">
      <alignment vertical="center"/>
    </xf>
    <xf numFmtId="176" fontId="0" fillId="38" borderId="17" xfId="0" applyNumberFormat="1" applyFont="1" applyFill="1" applyBorder="1" applyAlignment="1">
      <alignment vertical="center"/>
    </xf>
    <xf numFmtId="176" fontId="0" fillId="38" borderId="22" xfId="0" applyNumberFormat="1" applyFont="1" applyFill="1" applyBorder="1" applyAlignment="1">
      <alignment vertical="center"/>
    </xf>
    <xf numFmtId="176" fontId="0" fillId="38" borderId="37" xfId="0" applyNumberFormat="1" applyFont="1" applyFill="1" applyBorder="1" applyAlignment="1">
      <alignment vertical="center"/>
    </xf>
    <xf numFmtId="176" fontId="0" fillId="38" borderId="55" xfId="0" applyNumberFormat="1" applyFont="1" applyFill="1" applyBorder="1" applyAlignment="1">
      <alignment vertical="center"/>
    </xf>
    <xf numFmtId="176" fontId="0" fillId="38" borderId="56" xfId="0" applyNumberFormat="1" applyFont="1" applyFill="1" applyBorder="1" applyAlignment="1">
      <alignment vertical="center"/>
    </xf>
    <xf numFmtId="176" fontId="9" fillId="38" borderId="77" xfId="0" applyNumberFormat="1" applyFont="1" applyFill="1" applyBorder="1" applyAlignment="1">
      <alignment horizontal="center" vertical="center"/>
    </xf>
    <xf numFmtId="176" fontId="9" fillId="38" borderId="62" xfId="0" applyNumberFormat="1" applyFont="1" applyFill="1" applyBorder="1" applyAlignment="1">
      <alignment horizontal="center" vertical="center"/>
    </xf>
    <xf numFmtId="176" fontId="9" fillId="38" borderId="78" xfId="0" applyNumberFormat="1" applyFont="1" applyFill="1" applyBorder="1" applyAlignment="1">
      <alignment horizontal="center" vertical="center"/>
    </xf>
    <xf numFmtId="176" fontId="9" fillId="38" borderId="50" xfId="0" applyNumberFormat="1" applyFont="1" applyFill="1" applyBorder="1" applyAlignment="1">
      <alignment horizontal="center" vertical="center"/>
    </xf>
    <xf numFmtId="176" fontId="9" fillId="38" borderId="51" xfId="0" applyNumberFormat="1" applyFont="1" applyFill="1" applyBorder="1" applyAlignment="1">
      <alignment horizontal="center" vertical="center"/>
    </xf>
    <xf numFmtId="176" fontId="9" fillId="38" borderId="52" xfId="0" applyNumberFormat="1" applyFont="1" applyFill="1" applyBorder="1" applyAlignment="1">
      <alignment horizontal="center" vertical="center"/>
    </xf>
    <xf numFmtId="176" fontId="5" fillId="38" borderId="86" xfId="0" applyNumberFormat="1" applyFont="1" applyFill="1" applyBorder="1" applyAlignment="1">
      <alignment vertical="center"/>
    </xf>
    <xf numFmtId="176" fontId="5" fillId="38" borderId="47" xfId="0" applyNumberFormat="1" applyFont="1" applyFill="1" applyBorder="1" applyAlignment="1">
      <alignment vertical="center"/>
    </xf>
    <xf numFmtId="176" fontId="5" fillId="38" borderId="48" xfId="0" applyNumberFormat="1" applyFont="1" applyFill="1" applyBorder="1" applyAlignment="1">
      <alignment vertical="center"/>
    </xf>
    <xf numFmtId="176" fontId="5" fillId="38" borderId="37" xfId="0" applyNumberFormat="1" applyFont="1" applyFill="1" applyBorder="1" applyAlignment="1">
      <alignment vertical="center"/>
    </xf>
    <xf numFmtId="176" fontId="4" fillId="38" borderId="77" xfId="0" applyNumberFormat="1" applyFont="1" applyFill="1" applyBorder="1" applyAlignment="1">
      <alignment horizontal="center" vertical="center"/>
    </xf>
    <xf numFmtId="176" fontId="4" fillId="38" borderId="62" xfId="0" applyNumberFormat="1" applyFont="1" applyFill="1" applyBorder="1" applyAlignment="1">
      <alignment horizontal="center" vertical="center"/>
    </xf>
    <xf numFmtId="176" fontId="4" fillId="38" borderId="78" xfId="0" applyNumberFormat="1" applyFont="1" applyFill="1" applyBorder="1" applyAlignment="1">
      <alignment horizontal="center" vertical="center"/>
    </xf>
    <xf numFmtId="176" fontId="4" fillId="38" borderId="50" xfId="0" applyNumberFormat="1" applyFont="1" applyFill="1" applyBorder="1" applyAlignment="1">
      <alignment horizontal="center" vertical="center"/>
    </xf>
    <xf numFmtId="176" fontId="4" fillId="38" borderId="51" xfId="0" applyNumberFormat="1" applyFont="1" applyFill="1" applyBorder="1" applyAlignment="1">
      <alignment horizontal="center" vertical="center"/>
    </xf>
    <xf numFmtId="176" fontId="4" fillId="38" borderId="5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7</xdr:row>
      <xdr:rowOff>76200</xdr:rowOff>
    </xdr:from>
    <xdr:to>
      <xdr:col>14</xdr:col>
      <xdr:colOff>333375</xdr:colOff>
      <xdr:row>7</xdr:row>
      <xdr:rowOff>342900</xdr:rowOff>
    </xdr:to>
    <xdr:sp>
      <xdr:nvSpPr>
        <xdr:cNvPr id="1" name="Text Box 1"/>
        <xdr:cNvSpPr txBox="1">
          <a:spLocks noChangeArrowheads="1"/>
        </xdr:cNvSpPr>
      </xdr:nvSpPr>
      <xdr:spPr>
        <a:xfrm>
          <a:off x="1952625" y="2466975"/>
          <a:ext cx="5219700" cy="26670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（この欄は記入しない：</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行あけて介護職員欄を記入）</a:t>
          </a:r>
        </a:p>
      </xdr:txBody>
    </xdr:sp>
    <xdr:clientData/>
  </xdr:twoCellAnchor>
  <xdr:twoCellAnchor>
    <xdr:from>
      <xdr:col>3</xdr:col>
      <xdr:colOff>533400</xdr:colOff>
      <xdr:row>16</xdr:row>
      <xdr:rowOff>114300</xdr:rowOff>
    </xdr:from>
    <xdr:to>
      <xdr:col>12</xdr:col>
      <xdr:colOff>228600</xdr:colOff>
      <xdr:row>18</xdr:row>
      <xdr:rowOff>85725</xdr:rowOff>
    </xdr:to>
    <xdr:sp>
      <xdr:nvSpPr>
        <xdr:cNvPr id="2" name="Text Box 2"/>
        <xdr:cNvSpPr txBox="1">
          <a:spLocks noChangeArrowheads="1"/>
        </xdr:cNvSpPr>
      </xdr:nvSpPr>
      <xdr:spPr>
        <a:xfrm>
          <a:off x="1743075" y="4867275"/>
          <a:ext cx="4543425" cy="466725"/>
        </a:xfrm>
        <a:prstGeom prst="rect">
          <a:avLst/>
        </a:prstGeom>
        <a:solidFill>
          <a:srgbClr val="FFFFFF"/>
        </a:solidFill>
        <a:ln w="9525" cmpd="sng">
          <a:noFill/>
        </a:ln>
      </xdr:spPr>
      <xdr:txBody>
        <a:bodyPr vertOverflow="clip" wrap="square" lIns="45720" tIns="27432" rIns="0" bIns="0"/>
        <a:p>
          <a:pPr algn="l">
            <a:defRPr/>
          </a:pPr>
          <a:r>
            <a:rPr lang="en-US" cap="none" sz="2200" b="1" i="0" u="none" baseline="0">
              <a:solidFill>
                <a:srgbClr val="000000"/>
              </a:solidFill>
              <a:latin typeface="ＭＳ Ｐゴシック"/>
              <a:ea typeface="ＭＳ Ｐゴシック"/>
              <a:cs typeface="ＭＳ Ｐゴシック"/>
            </a:rPr>
            <a:t>以下，同様に記入する。</a:t>
          </a:r>
        </a:p>
      </xdr:txBody>
    </xdr:sp>
    <xdr:clientData/>
  </xdr:twoCellAnchor>
  <xdr:twoCellAnchor>
    <xdr:from>
      <xdr:col>35</xdr:col>
      <xdr:colOff>200025</xdr:colOff>
      <xdr:row>40</xdr:row>
      <xdr:rowOff>180975</xdr:rowOff>
    </xdr:from>
    <xdr:to>
      <xdr:col>38</xdr:col>
      <xdr:colOff>419100</xdr:colOff>
      <xdr:row>43</xdr:row>
      <xdr:rowOff>104775</xdr:rowOff>
    </xdr:to>
    <xdr:sp>
      <xdr:nvSpPr>
        <xdr:cNvPr id="3" name="AutoShape 3"/>
        <xdr:cNvSpPr>
          <a:spLocks/>
        </xdr:cNvSpPr>
      </xdr:nvSpPr>
      <xdr:spPr>
        <a:xfrm>
          <a:off x="15430500" y="10848975"/>
          <a:ext cx="1924050" cy="609600"/>
        </a:xfrm>
        <a:prstGeom prst="wedgeRectCallout">
          <a:avLst>
            <a:gd name="adj1" fmla="val 21643"/>
            <a:gd name="adj2" fmla="val -98439"/>
          </a:avLst>
        </a:prstGeom>
        <a:solidFill>
          <a:srgbClr val="FFFF99"/>
        </a:solidFill>
        <a:ln w="9525" cmpd="sng">
          <a:solidFill>
            <a:srgbClr val="000000"/>
          </a:solidFill>
          <a:headEnd type="none"/>
          <a:tailEnd type="none"/>
        </a:ln>
      </xdr:spPr>
      <xdr:txBody>
        <a:bodyPr vertOverflow="clip" wrap="square" lIns="108000" tIns="108000" rIns="108000" bIns="108000"/>
        <a:p>
          <a:pPr algn="l">
            <a:defRPr/>
          </a:pPr>
          <a:r>
            <a:rPr lang="en-US" cap="none" sz="1100" b="0" i="0" u="none" baseline="0">
              <a:solidFill>
                <a:srgbClr val="000000"/>
              </a:solidFill>
              <a:latin typeface="ＭＳ Ｐゴシック"/>
              <a:ea typeface="ＭＳ Ｐゴシック"/>
              <a:cs typeface="ＭＳ Ｐゴシック"/>
            </a:rPr>
            <a:t>網掛け部分は，事業所で定めている時間を記入する。</a:t>
          </a:r>
        </a:p>
      </xdr:txBody>
    </xdr:sp>
    <xdr:clientData/>
  </xdr:twoCellAnchor>
  <xdr:twoCellAnchor>
    <xdr:from>
      <xdr:col>23</xdr:col>
      <xdr:colOff>200025</xdr:colOff>
      <xdr:row>33</xdr:row>
      <xdr:rowOff>314325</xdr:rowOff>
    </xdr:from>
    <xdr:to>
      <xdr:col>30</xdr:col>
      <xdr:colOff>114300</xdr:colOff>
      <xdr:row>42</xdr:row>
      <xdr:rowOff>190500</xdr:rowOff>
    </xdr:to>
    <xdr:grpSp>
      <xdr:nvGrpSpPr>
        <xdr:cNvPr id="4" name="Group 9"/>
        <xdr:cNvGrpSpPr>
          <a:grpSpLocks/>
        </xdr:cNvGrpSpPr>
      </xdr:nvGrpSpPr>
      <xdr:grpSpPr>
        <a:xfrm>
          <a:off x="10744200" y="9201150"/>
          <a:ext cx="2647950" cy="2114550"/>
          <a:chOff x="997" y="951"/>
          <a:chExt cx="278" cy="222"/>
        </a:xfrm>
        <a:solidFill>
          <a:srgbClr val="FFFFFF"/>
        </a:solidFill>
      </xdr:grpSpPr>
      <xdr:sp>
        <xdr:nvSpPr>
          <xdr:cNvPr id="5" name="AutoShape 8"/>
          <xdr:cNvSpPr>
            <a:spLocks/>
          </xdr:cNvSpPr>
        </xdr:nvSpPr>
        <xdr:spPr>
          <a:xfrm rot="20098987">
            <a:off x="1008" y="951"/>
            <a:ext cx="22" cy="64"/>
          </a:xfrm>
          <a:prstGeom prst="flowChartExtra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4"/>
          <xdr:cNvSpPr>
            <a:spLocks/>
          </xdr:cNvSpPr>
        </xdr:nvSpPr>
        <xdr:spPr>
          <a:xfrm>
            <a:off x="997" y="1009"/>
            <a:ext cx="278" cy="164"/>
          </a:xfrm>
          <a:prstGeom prst="wedgeRectCallout">
            <a:avLst>
              <a:gd name="adj1" fmla="val 132379"/>
              <a:gd name="adj2" fmla="val -82518"/>
            </a:avLst>
          </a:prstGeom>
          <a:solidFill>
            <a:srgbClr val="FFCC99"/>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日中の勤務職員数（常勤換算後）が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（利用者）：（従業者）＝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１以上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を満たすように配置すること。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例）利用者９人の場合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毎日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この職員数の欄が「３以上」になる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ように配置すること。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（運営基準</a:t>
            </a:r>
            <a:r>
              <a:rPr lang="en-US" cap="none" sz="1100" b="0" i="0" u="none" baseline="0">
                <a:solidFill>
                  <a:srgbClr val="000000"/>
                </a:solidFill>
                <a:latin typeface="ＭＳ Ｐゴシック"/>
                <a:ea typeface="ＭＳ Ｐゴシック"/>
                <a:cs typeface="ＭＳ Ｐゴシック"/>
              </a:rPr>
              <a:t>90</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項）</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29</xdr:col>
      <xdr:colOff>66675</xdr:colOff>
      <xdr:row>26</xdr:row>
      <xdr:rowOff>0</xdr:rowOff>
    </xdr:from>
    <xdr:to>
      <xdr:col>36</xdr:col>
      <xdr:colOff>66675</xdr:colOff>
      <xdr:row>28</xdr:row>
      <xdr:rowOff>219075</xdr:rowOff>
    </xdr:to>
    <xdr:sp>
      <xdr:nvSpPr>
        <xdr:cNvPr id="7" name="AutoShape 5"/>
        <xdr:cNvSpPr>
          <a:spLocks/>
        </xdr:cNvSpPr>
      </xdr:nvSpPr>
      <xdr:spPr>
        <a:xfrm>
          <a:off x="12954000" y="7229475"/>
          <a:ext cx="2733675" cy="714375"/>
        </a:xfrm>
        <a:prstGeom prst="borderCallout2">
          <a:avLst>
            <a:gd name="adj1" fmla="val 101569"/>
            <a:gd name="adj2" fmla="val 94000"/>
            <a:gd name="adj3" fmla="val 66726"/>
            <a:gd name="adj4" fmla="val -34000"/>
            <a:gd name="adj5" fmla="val 52787"/>
            <a:gd name="adj6" fmla="val -34000"/>
          </a:avLst>
        </a:prstGeom>
        <a:solidFill>
          <a:srgbClr val="CC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この値は，付表４（指定に係る記載事項）の「常勤換算後の人数」欄に記載するものである。（夜勤時間を除く。）</a:t>
          </a:r>
        </a:p>
      </xdr:txBody>
    </xdr:sp>
    <xdr:clientData/>
  </xdr:twoCellAnchor>
  <xdr:twoCellAnchor>
    <xdr:from>
      <xdr:col>26</xdr:col>
      <xdr:colOff>381000</xdr:colOff>
      <xdr:row>13</xdr:row>
      <xdr:rowOff>47625</xdr:rowOff>
    </xdr:from>
    <xdr:to>
      <xdr:col>33</xdr:col>
      <xdr:colOff>247650</xdr:colOff>
      <xdr:row>18</xdr:row>
      <xdr:rowOff>0</xdr:rowOff>
    </xdr:to>
    <xdr:sp>
      <xdr:nvSpPr>
        <xdr:cNvPr id="8" name="AutoShape 6"/>
        <xdr:cNvSpPr>
          <a:spLocks/>
        </xdr:cNvSpPr>
      </xdr:nvSpPr>
      <xdr:spPr>
        <a:xfrm>
          <a:off x="12096750" y="4057650"/>
          <a:ext cx="2600325" cy="1190625"/>
        </a:xfrm>
        <a:prstGeom prst="borderCallout2">
          <a:avLst>
            <a:gd name="adj1" fmla="val 118611"/>
            <a:gd name="adj2" fmla="val -132259"/>
            <a:gd name="adj3" fmla="val 89416"/>
            <a:gd name="adj4" fmla="val -40324"/>
            <a:gd name="adj5" fmla="val 52921"/>
            <a:gd name="adj6" fmla="val -40324"/>
          </a:avLst>
        </a:prstGeom>
        <a:solidFill>
          <a:srgbClr val="FFCC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事業所において，常勤職員が勤務すべき延べ時間数を「週</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時間」と定めた場合，当該欄の合計数は「</a:t>
          </a:r>
          <a:r>
            <a:rPr lang="en-US" cap="none" sz="1100" b="0" i="0" u="none" baseline="0">
              <a:solidFill>
                <a:srgbClr val="000000"/>
              </a:solidFill>
              <a:latin typeface="ＭＳ Ｐゴシック"/>
              <a:ea typeface="ＭＳ Ｐゴシック"/>
              <a:cs typeface="ＭＳ Ｐゴシック"/>
            </a:rPr>
            <a:t>40</a:t>
          </a:r>
          <a:r>
            <a:rPr lang="en-US" cap="none" sz="1100" b="0" i="0" u="none" baseline="0">
              <a:solidFill>
                <a:srgbClr val="000000"/>
              </a:solidFill>
              <a:latin typeface="ＭＳ Ｐゴシック"/>
              <a:ea typeface="ＭＳ Ｐゴシック"/>
              <a:cs typeface="ＭＳ Ｐゴシック"/>
            </a:rPr>
            <a:t>時間を上限」とすること。この場合，夜勤時間も含む。（基準解釈第２．２．</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「勤務延時間数」）</a:t>
          </a:r>
        </a:p>
      </xdr:txBody>
    </xdr:sp>
    <xdr:clientData/>
  </xdr:twoCellAnchor>
  <xdr:twoCellAnchor>
    <xdr:from>
      <xdr:col>37</xdr:col>
      <xdr:colOff>28575</xdr:colOff>
      <xdr:row>8</xdr:row>
      <xdr:rowOff>28575</xdr:rowOff>
    </xdr:from>
    <xdr:to>
      <xdr:col>37</xdr:col>
      <xdr:colOff>638175</xdr:colOff>
      <xdr:row>9</xdr:row>
      <xdr:rowOff>228600</xdr:rowOff>
    </xdr:to>
    <xdr:sp>
      <xdr:nvSpPr>
        <xdr:cNvPr id="9" name="AutoShape 7"/>
        <xdr:cNvSpPr>
          <a:spLocks/>
        </xdr:cNvSpPr>
      </xdr:nvSpPr>
      <xdr:spPr>
        <a:xfrm>
          <a:off x="16306800" y="2800350"/>
          <a:ext cx="619125" cy="4476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AQ69"/>
  <sheetViews>
    <sheetView tabSelected="1" zoomScale="70" zoomScaleNormal="70" zoomScalePageLayoutView="0" workbookViewId="0" topLeftCell="A1">
      <selection activeCell="Y23" sqref="Y23"/>
    </sheetView>
  </sheetViews>
  <sheetFormatPr defaultColWidth="9.00390625" defaultRowHeight="13.5"/>
  <cols>
    <col min="1" max="1" width="10.625" style="1" customWidth="1"/>
    <col min="2" max="3" width="2.625" style="1" customWidth="1"/>
    <col min="4" max="5" width="13.875" style="1" customWidth="1"/>
    <col min="6" max="15" width="5.125" style="1" customWidth="1"/>
    <col min="16" max="16" width="6.375" style="1" bestFit="1" customWidth="1"/>
    <col min="17" max="17" width="5.125" style="1" customWidth="1"/>
    <col min="18" max="18" width="6.375" style="1" bestFit="1" customWidth="1"/>
    <col min="19" max="36" width="5.125" style="1" customWidth="1"/>
    <col min="37" max="39" width="8.625" style="1" customWidth="1"/>
    <col min="40" max="16384" width="9.00390625" style="1" customWidth="1"/>
  </cols>
  <sheetData>
    <row r="1" spans="1:39" s="29" customFormat="1" ht="36" customHeight="1">
      <c r="A1" s="27" t="s">
        <v>25</v>
      </c>
      <c r="B1" s="156"/>
      <c r="C1" s="156"/>
      <c r="D1" s="156"/>
      <c r="E1" s="156"/>
      <c r="F1" s="156"/>
      <c r="G1" s="156"/>
      <c r="H1" s="156"/>
      <c r="I1" s="156"/>
      <c r="J1" s="156"/>
      <c r="K1" s="156"/>
      <c r="L1" s="156"/>
      <c r="M1" s="156"/>
      <c r="N1" s="156"/>
      <c r="O1" s="156"/>
      <c r="P1" s="156"/>
      <c r="Q1" s="156"/>
      <c r="R1" s="156"/>
      <c r="S1" s="156"/>
      <c r="T1" s="156"/>
      <c r="U1" s="157"/>
      <c r="V1" s="157"/>
      <c r="W1" s="156"/>
      <c r="X1" s="156"/>
      <c r="Y1" s="156"/>
      <c r="Z1" s="156"/>
      <c r="AA1" s="156"/>
      <c r="AB1" s="156"/>
      <c r="AC1" s="156"/>
      <c r="AD1" s="156"/>
      <c r="AE1" s="156"/>
      <c r="AF1" s="156"/>
      <c r="AG1" s="156"/>
      <c r="AH1" s="27"/>
      <c r="AI1" s="27"/>
      <c r="AJ1" s="27"/>
      <c r="AK1" s="27"/>
      <c r="AL1" s="27"/>
      <c r="AM1" s="27"/>
    </row>
    <row r="2" spans="21:39" s="29" customFormat="1" ht="24.75" customHeight="1">
      <c r="U2" s="30"/>
      <c r="V2" s="30"/>
      <c r="AM2" s="31" t="s">
        <v>41</v>
      </c>
    </row>
    <row r="3" spans="37:39" s="29" customFormat="1" ht="24.75" customHeight="1" thickBot="1">
      <c r="AK3" s="32"/>
      <c r="AL3" s="32"/>
      <c r="AM3" s="31" t="s">
        <v>42</v>
      </c>
    </row>
    <row r="4" spans="1:39" ht="21.75" customHeight="1">
      <c r="A4" s="100" t="s">
        <v>0</v>
      </c>
      <c r="B4" s="102" t="s">
        <v>1</v>
      </c>
      <c r="C4" s="102"/>
      <c r="D4" s="104" t="s">
        <v>2</v>
      </c>
      <c r="E4" s="109" t="s">
        <v>38</v>
      </c>
      <c r="F4" s="106" t="s">
        <v>3</v>
      </c>
      <c r="G4" s="107"/>
      <c r="H4" s="107"/>
      <c r="I4" s="107"/>
      <c r="J4" s="107"/>
      <c r="K4" s="107"/>
      <c r="L4" s="108"/>
      <c r="M4" s="107" t="s">
        <v>4</v>
      </c>
      <c r="N4" s="107"/>
      <c r="O4" s="107"/>
      <c r="P4" s="107"/>
      <c r="Q4" s="107"/>
      <c r="R4" s="107"/>
      <c r="S4" s="107"/>
      <c r="T4" s="106" t="s">
        <v>5</v>
      </c>
      <c r="U4" s="107"/>
      <c r="V4" s="107"/>
      <c r="W4" s="107"/>
      <c r="X4" s="107"/>
      <c r="Y4" s="107"/>
      <c r="Z4" s="108"/>
      <c r="AA4" s="106" t="s">
        <v>6</v>
      </c>
      <c r="AB4" s="107"/>
      <c r="AC4" s="107"/>
      <c r="AD4" s="107"/>
      <c r="AE4" s="107"/>
      <c r="AF4" s="107"/>
      <c r="AG4" s="108"/>
      <c r="AH4" s="158" t="s">
        <v>10</v>
      </c>
      <c r="AI4" s="158"/>
      <c r="AJ4" s="158"/>
      <c r="AK4" s="111" t="s">
        <v>24</v>
      </c>
      <c r="AL4" s="111" t="s">
        <v>19</v>
      </c>
      <c r="AM4" s="111" t="s">
        <v>20</v>
      </c>
    </row>
    <row r="5" spans="1:39" ht="21" customHeight="1" thickBot="1">
      <c r="A5" s="101"/>
      <c r="B5" s="103"/>
      <c r="C5" s="103"/>
      <c r="D5" s="105"/>
      <c r="E5" s="110"/>
      <c r="F5" s="2">
        <v>1</v>
      </c>
      <c r="G5" s="3">
        <v>2</v>
      </c>
      <c r="H5" s="3">
        <v>3</v>
      </c>
      <c r="I5" s="3">
        <v>4</v>
      </c>
      <c r="J5" s="3">
        <v>5</v>
      </c>
      <c r="K5" s="3">
        <v>6</v>
      </c>
      <c r="L5" s="4">
        <v>7</v>
      </c>
      <c r="M5" s="5">
        <v>8</v>
      </c>
      <c r="N5" s="3">
        <v>9</v>
      </c>
      <c r="O5" s="3">
        <v>10</v>
      </c>
      <c r="P5" s="3">
        <v>11</v>
      </c>
      <c r="Q5" s="3">
        <v>12</v>
      </c>
      <c r="R5" s="3">
        <v>13</v>
      </c>
      <c r="S5" s="6">
        <v>14</v>
      </c>
      <c r="T5" s="2">
        <v>15</v>
      </c>
      <c r="U5" s="3">
        <v>16</v>
      </c>
      <c r="V5" s="3">
        <v>17</v>
      </c>
      <c r="W5" s="3">
        <v>18</v>
      </c>
      <c r="X5" s="3">
        <v>19</v>
      </c>
      <c r="Y5" s="3">
        <v>20</v>
      </c>
      <c r="Z5" s="4">
        <v>21</v>
      </c>
      <c r="AA5" s="5">
        <v>22</v>
      </c>
      <c r="AB5" s="3">
        <v>23</v>
      </c>
      <c r="AC5" s="3">
        <v>24</v>
      </c>
      <c r="AD5" s="3">
        <v>25</v>
      </c>
      <c r="AE5" s="3">
        <v>26</v>
      </c>
      <c r="AF5" s="3">
        <v>27</v>
      </c>
      <c r="AG5" s="4">
        <v>28</v>
      </c>
      <c r="AH5" s="159">
        <v>29</v>
      </c>
      <c r="AI5" s="160">
        <v>30</v>
      </c>
      <c r="AJ5" s="161">
        <v>31</v>
      </c>
      <c r="AK5" s="112"/>
      <c r="AL5" s="112"/>
      <c r="AM5" s="112"/>
    </row>
    <row r="6" spans="1:39" ht="30" customHeight="1">
      <c r="A6" s="7" t="s">
        <v>12</v>
      </c>
      <c r="B6" s="113" t="s">
        <v>23</v>
      </c>
      <c r="C6" s="113"/>
      <c r="D6" s="8"/>
      <c r="E6" s="96"/>
      <c r="F6" s="33">
        <v>2</v>
      </c>
      <c r="G6" s="34"/>
      <c r="H6" s="34">
        <v>2</v>
      </c>
      <c r="I6" s="34">
        <v>2</v>
      </c>
      <c r="J6" s="34">
        <v>2</v>
      </c>
      <c r="K6" s="34">
        <v>2</v>
      </c>
      <c r="L6" s="35"/>
      <c r="M6" s="36"/>
      <c r="N6" s="34"/>
      <c r="O6" s="34"/>
      <c r="P6" s="34"/>
      <c r="Q6" s="34"/>
      <c r="R6" s="34"/>
      <c r="S6" s="37"/>
      <c r="T6" s="33"/>
      <c r="U6" s="34"/>
      <c r="V6" s="34"/>
      <c r="W6" s="34"/>
      <c r="X6" s="34"/>
      <c r="Y6" s="34"/>
      <c r="Z6" s="35"/>
      <c r="AA6" s="36"/>
      <c r="AB6" s="34"/>
      <c r="AC6" s="34"/>
      <c r="AD6" s="34"/>
      <c r="AE6" s="34"/>
      <c r="AF6" s="34"/>
      <c r="AG6" s="35"/>
      <c r="AH6" s="162"/>
      <c r="AI6" s="163"/>
      <c r="AJ6" s="164"/>
      <c r="AK6" s="26">
        <f>SUM(F6:AI6)</f>
        <v>10</v>
      </c>
      <c r="AL6" s="45">
        <f>ROUNDDOWN(AK6/4,1)</f>
        <v>2.5</v>
      </c>
      <c r="AM6" s="43"/>
    </row>
    <row r="7" spans="1:39" ht="30" customHeight="1">
      <c r="A7" s="20" t="s">
        <v>13</v>
      </c>
      <c r="B7" s="114" t="s">
        <v>23</v>
      </c>
      <c r="C7" s="114"/>
      <c r="D7" s="8"/>
      <c r="E7" s="96"/>
      <c r="F7" s="33"/>
      <c r="G7" s="34"/>
      <c r="H7" s="34">
        <v>2</v>
      </c>
      <c r="I7" s="34">
        <v>2</v>
      </c>
      <c r="J7" s="34">
        <v>2</v>
      </c>
      <c r="K7" s="34">
        <v>2</v>
      </c>
      <c r="L7" s="35">
        <v>2</v>
      </c>
      <c r="M7" s="36"/>
      <c r="N7" s="34"/>
      <c r="O7" s="34"/>
      <c r="P7" s="34"/>
      <c r="Q7" s="34"/>
      <c r="R7" s="34"/>
      <c r="S7" s="37"/>
      <c r="T7" s="33"/>
      <c r="U7" s="34"/>
      <c r="V7" s="34"/>
      <c r="W7" s="34"/>
      <c r="X7" s="34"/>
      <c r="Y7" s="34"/>
      <c r="Z7" s="35"/>
      <c r="AA7" s="36"/>
      <c r="AB7" s="34"/>
      <c r="AC7" s="34"/>
      <c r="AD7" s="34"/>
      <c r="AE7" s="34"/>
      <c r="AF7" s="34"/>
      <c r="AG7" s="35"/>
      <c r="AH7" s="162"/>
      <c r="AI7" s="163"/>
      <c r="AJ7" s="165"/>
      <c r="AK7" s="26">
        <f>SUM(F7:AI7)</f>
        <v>10</v>
      </c>
      <c r="AL7" s="19">
        <f>ROUNDDOWN(AK7/4,1)</f>
        <v>2.5</v>
      </c>
      <c r="AM7" s="44"/>
    </row>
    <row r="8" spans="1:39" ht="30" customHeight="1">
      <c r="A8" s="51"/>
      <c r="B8" s="115"/>
      <c r="C8" s="115"/>
      <c r="D8" s="52"/>
      <c r="E8" s="97"/>
      <c r="F8" s="53"/>
      <c r="G8" s="54"/>
      <c r="H8" s="54"/>
      <c r="I8" s="54"/>
      <c r="J8" s="54"/>
      <c r="K8" s="54"/>
      <c r="L8" s="55"/>
      <c r="M8" s="56"/>
      <c r="N8" s="54"/>
      <c r="O8" s="54"/>
      <c r="P8" s="54"/>
      <c r="Q8" s="54"/>
      <c r="R8" s="54"/>
      <c r="S8" s="57"/>
      <c r="T8" s="53"/>
      <c r="U8" s="54"/>
      <c r="V8" s="54"/>
      <c r="W8" s="54"/>
      <c r="X8" s="54"/>
      <c r="Y8" s="54"/>
      <c r="Z8" s="55"/>
      <c r="AA8" s="56"/>
      <c r="AB8" s="54"/>
      <c r="AC8" s="54"/>
      <c r="AD8" s="54"/>
      <c r="AE8" s="54"/>
      <c r="AF8" s="54"/>
      <c r="AG8" s="55"/>
      <c r="AH8" s="166"/>
      <c r="AI8" s="167"/>
      <c r="AJ8" s="165"/>
      <c r="AK8" s="58"/>
      <c r="AL8" s="58"/>
      <c r="AM8" s="58"/>
    </row>
    <row r="9" spans="1:39" ht="19.5" customHeight="1">
      <c r="A9" s="116" t="s">
        <v>17</v>
      </c>
      <c r="B9" s="118" t="s">
        <v>34</v>
      </c>
      <c r="C9" s="118"/>
      <c r="D9" s="120"/>
      <c r="E9" s="98" t="s">
        <v>39</v>
      </c>
      <c r="F9" s="9">
        <v>6</v>
      </c>
      <c r="G9" s="10"/>
      <c r="H9" s="10">
        <v>6</v>
      </c>
      <c r="I9" s="10">
        <v>6</v>
      </c>
      <c r="J9" s="10">
        <v>6</v>
      </c>
      <c r="K9" s="10">
        <v>6</v>
      </c>
      <c r="L9" s="11"/>
      <c r="M9" s="12">
        <v>6</v>
      </c>
      <c r="N9" s="10"/>
      <c r="O9" s="10">
        <v>6</v>
      </c>
      <c r="P9" s="10">
        <v>6</v>
      </c>
      <c r="Q9" s="10">
        <v>6</v>
      </c>
      <c r="R9" s="10"/>
      <c r="S9" s="13"/>
      <c r="T9" s="9">
        <v>6</v>
      </c>
      <c r="U9" s="10"/>
      <c r="V9" s="10">
        <v>6</v>
      </c>
      <c r="W9" s="10"/>
      <c r="X9" s="10">
        <v>6</v>
      </c>
      <c r="Y9" s="10"/>
      <c r="Z9" s="11"/>
      <c r="AA9" s="12">
        <v>6</v>
      </c>
      <c r="AB9" s="10">
        <v>6</v>
      </c>
      <c r="AC9" s="10">
        <v>6</v>
      </c>
      <c r="AD9" s="10"/>
      <c r="AE9" s="10">
        <v>6</v>
      </c>
      <c r="AF9" s="10"/>
      <c r="AG9" s="11"/>
      <c r="AH9" s="168">
        <v>6</v>
      </c>
      <c r="AI9" s="169">
        <v>6</v>
      </c>
      <c r="AJ9" s="170"/>
      <c r="AK9" s="76">
        <f aca="true" t="shared" si="0" ref="AK9:AK30">SUM(F9:AG9)</f>
        <v>96</v>
      </c>
      <c r="AL9" s="91">
        <f>ROUNDDOWN(AK9/4,1)</f>
        <v>24</v>
      </c>
      <c r="AM9" s="141">
        <f>IF(ROUNDDOWN((AL9+AL10)/AL$36,1)&gt;1,1,ROUNDDOWN((AL9+AL10)/AL$36,1))</f>
        <v>0.8</v>
      </c>
    </row>
    <row r="10" spans="1:39" ht="19.5" customHeight="1">
      <c r="A10" s="117"/>
      <c r="B10" s="119"/>
      <c r="C10" s="119"/>
      <c r="D10" s="121"/>
      <c r="E10" s="96" t="s">
        <v>40</v>
      </c>
      <c r="F10" s="14"/>
      <c r="G10" s="15">
        <v>9</v>
      </c>
      <c r="H10" s="15"/>
      <c r="I10" s="15"/>
      <c r="J10" s="15"/>
      <c r="K10" s="15"/>
      <c r="L10" s="16"/>
      <c r="M10" s="17"/>
      <c r="N10" s="15">
        <v>9</v>
      </c>
      <c r="O10" s="15"/>
      <c r="P10" s="15"/>
      <c r="Q10" s="15"/>
      <c r="R10" s="15"/>
      <c r="S10" s="18"/>
      <c r="T10" s="14"/>
      <c r="U10" s="15">
        <v>9</v>
      </c>
      <c r="V10" s="15"/>
      <c r="W10" s="15"/>
      <c r="X10" s="15"/>
      <c r="Y10" s="15">
        <v>9</v>
      </c>
      <c r="Z10" s="16"/>
      <c r="AA10" s="17"/>
      <c r="AB10" s="15"/>
      <c r="AC10" s="15"/>
      <c r="AD10" s="15">
        <v>9</v>
      </c>
      <c r="AE10" s="15"/>
      <c r="AF10" s="15"/>
      <c r="AG10" s="16"/>
      <c r="AH10" s="171"/>
      <c r="AI10" s="172"/>
      <c r="AJ10" s="173">
        <v>9</v>
      </c>
      <c r="AK10" s="83">
        <f>SUM(F10:AG10)</f>
        <v>45</v>
      </c>
      <c r="AL10" s="92">
        <f>ROUNDDOWN(AK10/4,1)</f>
        <v>11.2</v>
      </c>
      <c r="AM10" s="142"/>
    </row>
    <row r="11" spans="1:39" ht="19.5" customHeight="1">
      <c r="A11" s="116" t="s">
        <v>17</v>
      </c>
      <c r="B11" s="118" t="s">
        <v>34</v>
      </c>
      <c r="C11" s="118"/>
      <c r="D11" s="120"/>
      <c r="E11" s="98" t="s">
        <v>39</v>
      </c>
      <c r="F11" s="9"/>
      <c r="G11" s="10"/>
      <c r="H11" s="10">
        <v>6</v>
      </c>
      <c r="I11" s="10">
        <v>6</v>
      </c>
      <c r="J11" s="10">
        <v>6</v>
      </c>
      <c r="K11" s="10">
        <v>6</v>
      </c>
      <c r="L11" s="11">
        <v>6</v>
      </c>
      <c r="M11" s="12"/>
      <c r="N11" s="10"/>
      <c r="O11" s="10"/>
      <c r="P11" s="10"/>
      <c r="Q11" s="10"/>
      <c r="R11" s="10"/>
      <c r="S11" s="13"/>
      <c r="T11" s="9"/>
      <c r="U11" s="10"/>
      <c r="V11" s="10"/>
      <c r="W11" s="10"/>
      <c r="X11" s="10"/>
      <c r="Y11" s="10"/>
      <c r="Z11" s="11"/>
      <c r="AA11" s="12"/>
      <c r="AB11" s="10"/>
      <c r="AC11" s="10"/>
      <c r="AD11" s="10"/>
      <c r="AE11" s="10"/>
      <c r="AF11" s="10"/>
      <c r="AG11" s="11"/>
      <c r="AH11" s="168"/>
      <c r="AI11" s="169"/>
      <c r="AJ11" s="170"/>
      <c r="AK11" s="85">
        <f t="shared" si="0"/>
        <v>30</v>
      </c>
      <c r="AL11" s="86">
        <f aca="true" t="shared" si="1" ref="AL11:AL30">ROUNDDOWN(AK11/4,1)</f>
        <v>7.5</v>
      </c>
      <c r="AM11" s="141">
        <f>IF(ROUNDDOWN((AL11+AL12)/AL$36,1)&gt;1,1,ROUNDDOWN((AL11+AL12)/AL$36,1))</f>
        <v>0.1</v>
      </c>
    </row>
    <row r="12" spans="1:39" ht="19.5" customHeight="1">
      <c r="A12" s="117"/>
      <c r="B12" s="119"/>
      <c r="C12" s="119"/>
      <c r="D12" s="121"/>
      <c r="E12" s="96" t="s">
        <v>40</v>
      </c>
      <c r="F12" s="14"/>
      <c r="G12" s="15"/>
      <c r="H12" s="15"/>
      <c r="I12" s="15"/>
      <c r="J12" s="15"/>
      <c r="K12" s="15"/>
      <c r="L12" s="16"/>
      <c r="M12" s="17"/>
      <c r="N12" s="15"/>
      <c r="O12" s="15"/>
      <c r="P12" s="15"/>
      <c r="Q12" s="15"/>
      <c r="R12" s="15"/>
      <c r="S12" s="18"/>
      <c r="T12" s="14"/>
      <c r="U12" s="15"/>
      <c r="V12" s="15"/>
      <c r="W12" s="15"/>
      <c r="X12" s="15"/>
      <c r="Y12" s="15"/>
      <c r="Z12" s="16"/>
      <c r="AA12" s="17"/>
      <c r="AB12" s="15"/>
      <c r="AC12" s="15"/>
      <c r="AD12" s="15"/>
      <c r="AE12" s="15"/>
      <c r="AF12" s="15"/>
      <c r="AG12" s="16"/>
      <c r="AH12" s="171"/>
      <c r="AI12" s="172"/>
      <c r="AJ12" s="173"/>
      <c r="AK12" s="87">
        <f t="shared" si="0"/>
        <v>0</v>
      </c>
      <c r="AL12" s="88">
        <f t="shared" si="1"/>
        <v>0</v>
      </c>
      <c r="AM12" s="142"/>
    </row>
    <row r="13" spans="1:39" ht="19.5" customHeight="1">
      <c r="A13" s="116" t="s">
        <v>17</v>
      </c>
      <c r="B13" s="118" t="s">
        <v>14</v>
      </c>
      <c r="C13" s="118"/>
      <c r="D13" s="120"/>
      <c r="E13" s="98" t="s">
        <v>39</v>
      </c>
      <c r="F13" s="9">
        <v>8</v>
      </c>
      <c r="G13" s="10"/>
      <c r="H13" s="10">
        <v>6</v>
      </c>
      <c r="I13" s="10"/>
      <c r="J13" s="10">
        <v>8</v>
      </c>
      <c r="K13" s="10"/>
      <c r="L13" s="11"/>
      <c r="M13" s="9">
        <v>8</v>
      </c>
      <c r="N13" s="10"/>
      <c r="O13" s="10">
        <v>6</v>
      </c>
      <c r="P13" s="10"/>
      <c r="Q13" s="10">
        <v>8</v>
      </c>
      <c r="R13" s="10"/>
      <c r="S13" s="13"/>
      <c r="T13" s="9">
        <v>8</v>
      </c>
      <c r="U13" s="10"/>
      <c r="V13" s="10">
        <v>6</v>
      </c>
      <c r="W13" s="10"/>
      <c r="X13" s="10">
        <v>8</v>
      </c>
      <c r="Y13" s="10"/>
      <c r="Z13" s="11"/>
      <c r="AA13" s="9">
        <v>8</v>
      </c>
      <c r="AB13" s="10"/>
      <c r="AC13" s="10">
        <v>6</v>
      </c>
      <c r="AD13" s="10"/>
      <c r="AE13" s="10">
        <v>8</v>
      </c>
      <c r="AF13" s="10"/>
      <c r="AG13" s="11"/>
      <c r="AH13" s="174">
        <v>8</v>
      </c>
      <c r="AI13" s="169"/>
      <c r="AJ13" s="169">
        <v>6</v>
      </c>
      <c r="AK13" s="76">
        <f t="shared" si="0"/>
        <v>88</v>
      </c>
      <c r="AL13" s="19">
        <f t="shared" si="1"/>
        <v>22</v>
      </c>
      <c r="AM13" s="141">
        <f>IF(ROUNDDOWN((AL13+AL14)/AL$36,1)&gt;1,1,ROUNDDOWN((AL13+AL14)/AL$36,1))</f>
        <v>1</v>
      </c>
    </row>
    <row r="14" spans="1:39" ht="19.5" customHeight="1">
      <c r="A14" s="117"/>
      <c r="B14" s="119"/>
      <c r="C14" s="119"/>
      <c r="D14" s="121"/>
      <c r="E14" s="96" t="s">
        <v>40</v>
      </c>
      <c r="F14" s="14"/>
      <c r="G14" s="15">
        <v>9</v>
      </c>
      <c r="H14" s="15"/>
      <c r="I14" s="15"/>
      <c r="J14" s="15"/>
      <c r="K14" s="15">
        <v>9</v>
      </c>
      <c r="L14" s="16"/>
      <c r="M14" s="14"/>
      <c r="N14" s="15">
        <v>9</v>
      </c>
      <c r="O14" s="15"/>
      <c r="P14" s="15">
        <v>14</v>
      </c>
      <c r="Q14" s="15"/>
      <c r="R14" s="15">
        <v>14</v>
      </c>
      <c r="S14" s="18"/>
      <c r="T14" s="14"/>
      <c r="U14" s="15">
        <v>9</v>
      </c>
      <c r="V14" s="15"/>
      <c r="W14" s="15"/>
      <c r="X14" s="15"/>
      <c r="Y14" s="15">
        <v>9</v>
      </c>
      <c r="Z14" s="16"/>
      <c r="AA14" s="14"/>
      <c r="AB14" s="15">
        <v>9</v>
      </c>
      <c r="AC14" s="15"/>
      <c r="AD14" s="15"/>
      <c r="AE14" s="15"/>
      <c r="AF14" s="15">
        <v>9</v>
      </c>
      <c r="AG14" s="16"/>
      <c r="AH14" s="175"/>
      <c r="AI14" s="172">
        <v>9</v>
      </c>
      <c r="AJ14" s="172"/>
      <c r="AK14" s="83">
        <f t="shared" si="0"/>
        <v>91</v>
      </c>
      <c r="AL14" s="84">
        <f t="shared" si="1"/>
        <v>22.7</v>
      </c>
      <c r="AM14" s="142"/>
    </row>
    <row r="15" spans="1:39" ht="19.5" customHeight="1">
      <c r="A15" s="116"/>
      <c r="B15" s="118"/>
      <c r="C15" s="118"/>
      <c r="D15" s="120"/>
      <c r="E15" s="98"/>
      <c r="F15" s="9"/>
      <c r="G15" s="10"/>
      <c r="H15" s="10"/>
      <c r="I15" s="10"/>
      <c r="J15" s="10"/>
      <c r="K15" s="10"/>
      <c r="L15" s="11"/>
      <c r="M15" s="12"/>
      <c r="N15" s="10"/>
      <c r="O15" s="10"/>
      <c r="P15" s="10"/>
      <c r="Q15" s="10"/>
      <c r="R15" s="10"/>
      <c r="S15" s="13"/>
      <c r="T15" s="9"/>
      <c r="U15" s="10"/>
      <c r="V15" s="10"/>
      <c r="W15" s="10"/>
      <c r="X15" s="10"/>
      <c r="Y15" s="10"/>
      <c r="Z15" s="11"/>
      <c r="AA15" s="12"/>
      <c r="AB15" s="10"/>
      <c r="AC15" s="10"/>
      <c r="AD15" s="10"/>
      <c r="AE15" s="10"/>
      <c r="AF15" s="10"/>
      <c r="AG15" s="11"/>
      <c r="AH15" s="168"/>
      <c r="AI15" s="169"/>
      <c r="AJ15" s="170"/>
      <c r="AK15" s="85">
        <f t="shared" si="0"/>
        <v>0</v>
      </c>
      <c r="AL15" s="86">
        <f t="shared" si="1"/>
        <v>0</v>
      </c>
      <c r="AM15" s="141">
        <f>IF(ROUNDDOWN((AL15+AL16)/AL$36,1)&gt;1,1,ROUNDDOWN((AL15+AL16)/AL$36,1))</f>
        <v>0</v>
      </c>
    </row>
    <row r="16" spans="1:39" ht="19.5" customHeight="1">
      <c r="A16" s="117"/>
      <c r="B16" s="119"/>
      <c r="C16" s="119"/>
      <c r="D16" s="121"/>
      <c r="E16" s="96"/>
      <c r="F16" s="14"/>
      <c r="G16" s="15"/>
      <c r="H16" s="15"/>
      <c r="I16" s="15"/>
      <c r="J16" s="15"/>
      <c r="K16" s="15"/>
      <c r="L16" s="16"/>
      <c r="M16" s="17"/>
      <c r="N16" s="15"/>
      <c r="O16" s="15"/>
      <c r="P16" s="15"/>
      <c r="Q16" s="15"/>
      <c r="R16" s="15"/>
      <c r="S16" s="18"/>
      <c r="T16" s="14"/>
      <c r="U16" s="15"/>
      <c r="V16" s="15"/>
      <c r="W16" s="15"/>
      <c r="X16" s="15"/>
      <c r="Y16" s="15"/>
      <c r="Z16" s="16"/>
      <c r="AA16" s="17"/>
      <c r="AB16" s="15"/>
      <c r="AC16" s="15"/>
      <c r="AD16" s="15"/>
      <c r="AE16" s="15"/>
      <c r="AF16" s="15"/>
      <c r="AG16" s="16"/>
      <c r="AH16" s="171"/>
      <c r="AI16" s="172"/>
      <c r="AJ16" s="173"/>
      <c r="AK16" s="87">
        <f t="shared" si="0"/>
        <v>0</v>
      </c>
      <c r="AL16" s="88">
        <f t="shared" si="1"/>
        <v>0</v>
      </c>
      <c r="AM16" s="142"/>
    </row>
    <row r="17" spans="1:39" ht="19.5" customHeight="1">
      <c r="A17" s="116"/>
      <c r="B17" s="118"/>
      <c r="C17" s="118"/>
      <c r="D17" s="120"/>
      <c r="E17" s="98"/>
      <c r="F17" s="9"/>
      <c r="G17" s="10"/>
      <c r="H17" s="10"/>
      <c r="I17" s="10"/>
      <c r="J17" s="10"/>
      <c r="K17" s="10"/>
      <c r="L17" s="11"/>
      <c r="M17" s="12"/>
      <c r="N17" s="10"/>
      <c r="O17" s="10"/>
      <c r="P17" s="10"/>
      <c r="Q17" s="10"/>
      <c r="R17" s="10"/>
      <c r="S17" s="13"/>
      <c r="T17" s="9"/>
      <c r="U17" s="10"/>
      <c r="V17" s="10"/>
      <c r="W17" s="10"/>
      <c r="X17" s="10"/>
      <c r="Y17" s="10"/>
      <c r="Z17" s="11"/>
      <c r="AA17" s="12"/>
      <c r="AB17" s="10"/>
      <c r="AC17" s="10"/>
      <c r="AD17" s="10"/>
      <c r="AE17" s="10"/>
      <c r="AF17" s="10"/>
      <c r="AG17" s="11"/>
      <c r="AH17" s="168"/>
      <c r="AI17" s="169"/>
      <c r="AJ17" s="170"/>
      <c r="AK17" s="76">
        <f t="shared" si="0"/>
        <v>0</v>
      </c>
      <c r="AL17" s="19">
        <f t="shared" si="1"/>
        <v>0</v>
      </c>
      <c r="AM17" s="141">
        <f>IF(ROUNDDOWN((AL17+AL18)/AL$36,1)&gt;1,1,ROUNDDOWN((AL17+AL18)/AL$36,1))</f>
        <v>0</v>
      </c>
    </row>
    <row r="18" spans="1:39" ht="19.5" customHeight="1">
      <c r="A18" s="117"/>
      <c r="B18" s="119"/>
      <c r="C18" s="119"/>
      <c r="D18" s="121"/>
      <c r="E18" s="96"/>
      <c r="F18" s="14"/>
      <c r="G18" s="15"/>
      <c r="H18" s="15"/>
      <c r="I18" s="15"/>
      <c r="J18" s="15"/>
      <c r="K18" s="15"/>
      <c r="L18" s="16"/>
      <c r="M18" s="17"/>
      <c r="N18" s="15"/>
      <c r="O18" s="15"/>
      <c r="P18" s="15"/>
      <c r="Q18" s="15"/>
      <c r="R18" s="15"/>
      <c r="S18" s="18"/>
      <c r="T18" s="14"/>
      <c r="U18" s="15"/>
      <c r="V18" s="15"/>
      <c r="W18" s="15"/>
      <c r="X18" s="15"/>
      <c r="Y18" s="15"/>
      <c r="Z18" s="16"/>
      <c r="AA18" s="17"/>
      <c r="AB18" s="15"/>
      <c r="AC18" s="15"/>
      <c r="AD18" s="15"/>
      <c r="AE18" s="15"/>
      <c r="AF18" s="15"/>
      <c r="AG18" s="16"/>
      <c r="AH18" s="171"/>
      <c r="AI18" s="172"/>
      <c r="AJ18" s="173"/>
      <c r="AK18" s="83">
        <f t="shared" si="0"/>
        <v>0</v>
      </c>
      <c r="AL18" s="84">
        <f t="shared" si="1"/>
        <v>0</v>
      </c>
      <c r="AM18" s="142"/>
    </row>
    <row r="19" spans="1:39" ht="19.5" customHeight="1">
      <c r="A19" s="116"/>
      <c r="B19" s="118"/>
      <c r="C19" s="118"/>
      <c r="D19" s="120"/>
      <c r="E19" s="98"/>
      <c r="F19" s="9"/>
      <c r="G19" s="10"/>
      <c r="H19" s="10"/>
      <c r="I19" s="10"/>
      <c r="J19" s="10"/>
      <c r="K19" s="10"/>
      <c r="L19" s="11"/>
      <c r="M19" s="12"/>
      <c r="N19" s="10"/>
      <c r="O19" s="10"/>
      <c r="P19" s="10"/>
      <c r="Q19" s="10"/>
      <c r="R19" s="10"/>
      <c r="S19" s="13"/>
      <c r="T19" s="9"/>
      <c r="U19" s="10"/>
      <c r="V19" s="10"/>
      <c r="W19" s="10"/>
      <c r="X19" s="10"/>
      <c r="Y19" s="10"/>
      <c r="Z19" s="11"/>
      <c r="AA19" s="12"/>
      <c r="AB19" s="10"/>
      <c r="AC19" s="10"/>
      <c r="AD19" s="10"/>
      <c r="AE19" s="10"/>
      <c r="AF19" s="10"/>
      <c r="AG19" s="11"/>
      <c r="AH19" s="168"/>
      <c r="AI19" s="169"/>
      <c r="AJ19" s="170"/>
      <c r="AK19" s="85">
        <f t="shared" si="0"/>
        <v>0</v>
      </c>
      <c r="AL19" s="86">
        <f t="shared" si="1"/>
        <v>0</v>
      </c>
      <c r="AM19" s="141">
        <f>IF(ROUNDDOWN((AL19+AL20)/AL$36,1)&gt;1,1,ROUNDDOWN((AL19+AL20)/AL$36,1))</f>
        <v>0</v>
      </c>
    </row>
    <row r="20" spans="1:39" ht="19.5" customHeight="1">
      <c r="A20" s="117"/>
      <c r="B20" s="119"/>
      <c r="C20" s="119"/>
      <c r="D20" s="121"/>
      <c r="E20" s="96"/>
      <c r="F20" s="14"/>
      <c r="G20" s="15"/>
      <c r="H20" s="15"/>
      <c r="I20" s="15"/>
      <c r="J20" s="15"/>
      <c r="K20" s="15"/>
      <c r="L20" s="16"/>
      <c r="M20" s="17"/>
      <c r="N20" s="15"/>
      <c r="O20" s="15"/>
      <c r="P20" s="15"/>
      <c r="Q20" s="15"/>
      <c r="R20" s="15"/>
      <c r="S20" s="18"/>
      <c r="T20" s="14"/>
      <c r="U20" s="15"/>
      <c r="V20" s="15"/>
      <c r="W20" s="15"/>
      <c r="X20" s="15"/>
      <c r="Y20" s="15"/>
      <c r="Z20" s="16"/>
      <c r="AA20" s="17"/>
      <c r="AB20" s="15"/>
      <c r="AC20" s="15"/>
      <c r="AD20" s="15"/>
      <c r="AE20" s="15"/>
      <c r="AF20" s="15"/>
      <c r="AG20" s="16"/>
      <c r="AH20" s="171"/>
      <c r="AI20" s="172"/>
      <c r="AJ20" s="173"/>
      <c r="AK20" s="87">
        <f t="shared" si="0"/>
        <v>0</v>
      </c>
      <c r="AL20" s="88">
        <f t="shared" si="1"/>
        <v>0</v>
      </c>
      <c r="AM20" s="142"/>
    </row>
    <row r="21" spans="1:39" ht="19.5" customHeight="1">
      <c r="A21" s="116"/>
      <c r="B21" s="118"/>
      <c r="C21" s="118"/>
      <c r="D21" s="120"/>
      <c r="E21" s="98"/>
      <c r="F21" s="9"/>
      <c r="G21" s="10"/>
      <c r="H21" s="10"/>
      <c r="I21" s="10"/>
      <c r="J21" s="10"/>
      <c r="K21" s="10"/>
      <c r="L21" s="11"/>
      <c r="M21" s="12"/>
      <c r="N21" s="10"/>
      <c r="O21" s="10"/>
      <c r="P21" s="10"/>
      <c r="Q21" s="10"/>
      <c r="R21" s="10"/>
      <c r="S21" s="13"/>
      <c r="T21" s="9"/>
      <c r="U21" s="10"/>
      <c r="V21" s="10"/>
      <c r="W21" s="10"/>
      <c r="X21" s="10"/>
      <c r="Y21" s="10"/>
      <c r="Z21" s="11"/>
      <c r="AA21" s="12"/>
      <c r="AB21" s="10"/>
      <c r="AC21" s="10"/>
      <c r="AD21" s="10"/>
      <c r="AE21" s="10"/>
      <c r="AF21" s="10"/>
      <c r="AG21" s="11"/>
      <c r="AH21" s="168"/>
      <c r="AI21" s="169"/>
      <c r="AJ21" s="170"/>
      <c r="AK21" s="76">
        <f t="shared" si="0"/>
        <v>0</v>
      </c>
      <c r="AL21" s="19">
        <f t="shared" si="1"/>
        <v>0</v>
      </c>
      <c r="AM21" s="141">
        <f>IF(ROUNDDOWN((AL21+AL22)/AL$36,1)&gt;1,1,ROUNDDOWN((AL21+AL22)/AL$36,1))</f>
        <v>0</v>
      </c>
    </row>
    <row r="22" spans="1:39" ht="19.5" customHeight="1">
      <c r="A22" s="117"/>
      <c r="B22" s="119"/>
      <c r="C22" s="119"/>
      <c r="D22" s="121"/>
      <c r="E22" s="96"/>
      <c r="F22" s="14"/>
      <c r="G22" s="15"/>
      <c r="H22" s="15"/>
      <c r="I22" s="15"/>
      <c r="J22" s="15"/>
      <c r="K22" s="15"/>
      <c r="L22" s="16"/>
      <c r="M22" s="17"/>
      <c r="N22" s="15"/>
      <c r="O22" s="15"/>
      <c r="P22" s="15"/>
      <c r="Q22" s="15"/>
      <c r="R22" s="15"/>
      <c r="S22" s="18"/>
      <c r="T22" s="14"/>
      <c r="U22" s="15"/>
      <c r="V22" s="15"/>
      <c r="W22" s="15"/>
      <c r="X22" s="15"/>
      <c r="Y22" s="15"/>
      <c r="Z22" s="16"/>
      <c r="AA22" s="17"/>
      <c r="AB22" s="15"/>
      <c r="AC22" s="15"/>
      <c r="AD22" s="15"/>
      <c r="AE22" s="15"/>
      <c r="AF22" s="15"/>
      <c r="AG22" s="16"/>
      <c r="AH22" s="171"/>
      <c r="AI22" s="172"/>
      <c r="AJ22" s="173"/>
      <c r="AK22" s="83">
        <f t="shared" si="0"/>
        <v>0</v>
      </c>
      <c r="AL22" s="84">
        <f t="shared" si="1"/>
        <v>0</v>
      </c>
      <c r="AM22" s="142"/>
    </row>
    <row r="23" spans="1:39" ht="19.5" customHeight="1">
      <c r="A23" s="116"/>
      <c r="B23" s="118"/>
      <c r="C23" s="118"/>
      <c r="D23" s="120"/>
      <c r="E23" s="98"/>
      <c r="F23" s="9"/>
      <c r="G23" s="10"/>
      <c r="H23" s="10"/>
      <c r="I23" s="10"/>
      <c r="J23" s="10"/>
      <c r="K23" s="10"/>
      <c r="L23" s="11"/>
      <c r="M23" s="12"/>
      <c r="N23" s="10"/>
      <c r="O23" s="10"/>
      <c r="P23" s="10"/>
      <c r="Q23" s="10"/>
      <c r="R23" s="10"/>
      <c r="S23" s="13"/>
      <c r="T23" s="9"/>
      <c r="U23" s="10"/>
      <c r="V23" s="10"/>
      <c r="W23" s="10"/>
      <c r="X23" s="10"/>
      <c r="Y23" s="10"/>
      <c r="Z23" s="11"/>
      <c r="AA23" s="12"/>
      <c r="AB23" s="10"/>
      <c r="AC23" s="10"/>
      <c r="AD23" s="10"/>
      <c r="AE23" s="10"/>
      <c r="AF23" s="10"/>
      <c r="AG23" s="11"/>
      <c r="AH23" s="168"/>
      <c r="AI23" s="169"/>
      <c r="AJ23" s="170"/>
      <c r="AK23" s="85">
        <f t="shared" si="0"/>
        <v>0</v>
      </c>
      <c r="AL23" s="86">
        <f t="shared" si="1"/>
        <v>0</v>
      </c>
      <c r="AM23" s="141">
        <f>IF(ROUNDDOWN((AL23+AL24)/AL$36,1)&gt;1,1,ROUNDDOWN((AL23+AL24)/AL$36,1))</f>
        <v>0</v>
      </c>
    </row>
    <row r="24" spans="1:39" ht="19.5" customHeight="1">
      <c r="A24" s="117"/>
      <c r="B24" s="119"/>
      <c r="C24" s="119"/>
      <c r="D24" s="121"/>
      <c r="E24" s="96"/>
      <c r="F24" s="14"/>
      <c r="G24" s="15"/>
      <c r="H24" s="15"/>
      <c r="I24" s="15"/>
      <c r="J24" s="15"/>
      <c r="K24" s="15"/>
      <c r="L24" s="16"/>
      <c r="M24" s="17"/>
      <c r="N24" s="15"/>
      <c r="O24" s="15"/>
      <c r="P24" s="15"/>
      <c r="Q24" s="15"/>
      <c r="R24" s="15"/>
      <c r="S24" s="18"/>
      <c r="T24" s="14"/>
      <c r="U24" s="15"/>
      <c r="V24" s="15"/>
      <c r="W24" s="15"/>
      <c r="X24" s="15"/>
      <c r="Y24" s="15"/>
      <c r="Z24" s="16"/>
      <c r="AA24" s="17"/>
      <c r="AB24" s="15"/>
      <c r="AC24" s="15"/>
      <c r="AD24" s="15"/>
      <c r="AE24" s="15"/>
      <c r="AF24" s="15"/>
      <c r="AG24" s="16"/>
      <c r="AH24" s="171"/>
      <c r="AI24" s="172"/>
      <c r="AJ24" s="173"/>
      <c r="AK24" s="87">
        <f t="shared" si="0"/>
        <v>0</v>
      </c>
      <c r="AL24" s="88">
        <f t="shared" si="1"/>
        <v>0</v>
      </c>
      <c r="AM24" s="142"/>
    </row>
    <row r="25" spans="1:39" ht="19.5" customHeight="1">
      <c r="A25" s="116"/>
      <c r="B25" s="118"/>
      <c r="C25" s="118"/>
      <c r="D25" s="120"/>
      <c r="E25" s="98"/>
      <c r="F25" s="9"/>
      <c r="G25" s="10"/>
      <c r="H25" s="10"/>
      <c r="I25" s="10"/>
      <c r="J25" s="10"/>
      <c r="K25" s="10"/>
      <c r="L25" s="11"/>
      <c r="M25" s="12"/>
      <c r="N25" s="10"/>
      <c r="O25" s="10"/>
      <c r="P25" s="10"/>
      <c r="Q25" s="10"/>
      <c r="R25" s="10"/>
      <c r="S25" s="13"/>
      <c r="T25" s="9"/>
      <c r="U25" s="10"/>
      <c r="V25" s="10"/>
      <c r="W25" s="10"/>
      <c r="X25" s="10"/>
      <c r="Y25" s="10"/>
      <c r="Z25" s="11"/>
      <c r="AA25" s="12"/>
      <c r="AB25" s="10"/>
      <c r="AC25" s="10"/>
      <c r="AD25" s="10"/>
      <c r="AE25" s="10"/>
      <c r="AF25" s="10"/>
      <c r="AG25" s="11"/>
      <c r="AH25" s="168"/>
      <c r="AI25" s="169"/>
      <c r="AJ25" s="170"/>
      <c r="AK25" s="76">
        <f t="shared" si="0"/>
        <v>0</v>
      </c>
      <c r="AL25" s="19">
        <f t="shared" si="1"/>
        <v>0</v>
      </c>
      <c r="AM25" s="141">
        <f>IF(ROUNDDOWN((AL25+AL26)/AL$36,1)&gt;1,1,ROUNDDOWN((AL25+AL26)/AL$36,1))</f>
        <v>0</v>
      </c>
    </row>
    <row r="26" spans="1:39" ht="19.5" customHeight="1">
      <c r="A26" s="117"/>
      <c r="B26" s="119"/>
      <c r="C26" s="119"/>
      <c r="D26" s="121"/>
      <c r="E26" s="96"/>
      <c r="F26" s="14"/>
      <c r="G26" s="15"/>
      <c r="H26" s="15"/>
      <c r="I26" s="15"/>
      <c r="J26" s="15"/>
      <c r="K26" s="15"/>
      <c r="L26" s="16"/>
      <c r="M26" s="17"/>
      <c r="N26" s="15"/>
      <c r="O26" s="15"/>
      <c r="P26" s="15"/>
      <c r="Q26" s="15"/>
      <c r="R26" s="15"/>
      <c r="S26" s="18"/>
      <c r="T26" s="14"/>
      <c r="U26" s="15"/>
      <c r="V26" s="15"/>
      <c r="W26" s="15"/>
      <c r="X26" s="15"/>
      <c r="Y26" s="15"/>
      <c r="Z26" s="16"/>
      <c r="AA26" s="17"/>
      <c r="AB26" s="15"/>
      <c r="AC26" s="15"/>
      <c r="AD26" s="15"/>
      <c r="AE26" s="15"/>
      <c r="AF26" s="15"/>
      <c r="AG26" s="16"/>
      <c r="AH26" s="171"/>
      <c r="AI26" s="172"/>
      <c r="AJ26" s="173"/>
      <c r="AK26" s="83">
        <f t="shared" si="0"/>
        <v>0</v>
      </c>
      <c r="AL26" s="84">
        <f t="shared" si="1"/>
        <v>0</v>
      </c>
      <c r="AM26" s="142"/>
    </row>
    <row r="27" spans="1:39" ht="19.5" customHeight="1">
      <c r="A27" s="116"/>
      <c r="B27" s="118"/>
      <c r="C27" s="118"/>
      <c r="D27" s="120"/>
      <c r="E27" s="98"/>
      <c r="F27" s="9"/>
      <c r="G27" s="10"/>
      <c r="H27" s="10"/>
      <c r="I27" s="10"/>
      <c r="J27" s="10"/>
      <c r="K27" s="10"/>
      <c r="L27" s="11"/>
      <c r="M27" s="12"/>
      <c r="N27" s="10"/>
      <c r="O27" s="10"/>
      <c r="P27" s="10"/>
      <c r="Q27" s="10"/>
      <c r="R27" s="10"/>
      <c r="S27" s="13"/>
      <c r="T27" s="9"/>
      <c r="U27" s="10"/>
      <c r="V27" s="10"/>
      <c r="W27" s="10"/>
      <c r="X27" s="10"/>
      <c r="Y27" s="10"/>
      <c r="Z27" s="11"/>
      <c r="AA27" s="12"/>
      <c r="AB27" s="10"/>
      <c r="AC27" s="10"/>
      <c r="AD27" s="10"/>
      <c r="AE27" s="10"/>
      <c r="AF27" s="10"/>
      <c r="AG27" s="11"/>
      <c r="AH27" s="168"/>
      <c r="AI27" s="169"/>
      <c r="AJ27" s="170"/>
      <c r="AK27" s="85">
        <f t="shared" si="0"/>
        <v>0</v>
      </c>
      <c r="AL27" s="86">
        <f t="shared" si="1"/>
        <v>0</v>
      </c>
      <c r="AM27" s="141">
        <f>IF(ROUNDDOWN((AL27+AL28)/AL$36,1)&gt;1,1,ROUNDDOWN((AL27+AL28)/AL$36,1))</f>
        <v>0</v>
      </c>
    </row>
    <row r="28" spans="1:39" ht="19.5" customHeight="1">
      <c r="A28" s="117"/>
      <c r="B28" s="119"/>
      <c r="C28" s="119"/>
      <c r="D28" s="121"/>
      <c r="E28" s="96"/>
      <c r="F28" s="14"/>
      <c r="G28" s="15"/>
      <c r="H28" s="15"/>
      <c r="I28" s="15"/>
      <c r="J28" s="15"/>
      <c r="K28" s="15"/>
      <c r="L28" s="16"/>
      <c r="M28" s="17"/>
      <c r="N28" s="15"/>
      <c r="O28" s="15"/>
      <c r="P28" s="15"/>
      <c r="Q28" s="15"/>
      <c r="R28" s="15"/>
      <c r="S28" s="18"/>
      <c r="T28" s="14"/>
      <c r="U28" s="15"/>
      <c r="V28" s="15"/>
      <c r="W28" s="15"/>
      <c r="X28" s="15"/>
      <c r="Y28" s="15"/>
      <c r="Z28" s="16"/>
      <c r="AA28" s="17"/>
      <c r="AB28" s="15"/>
      <c r="AC28" s="15"/>
      <c r="AD28" s="15"/>
      <c r="AE28" s="15"/>
      <c r="AF28" s="15"/>
      <c r="AG28" s="16"/>
      <c r="AH28" s="171"/>
      <c r="AI28" s="172"/>
      <c r="AJ28" s="173"/>
      <c r="AK28" s="87">
        <f t="shared" si="0"/>
        <v>0</v>
      </c>
      <c r="AL28" s="88">
        <f t="shared" si="1"/>
        <v>0</v>
      </c>
      <c r="AM28" s="142"/>
    </row>
    <row r="29" spans="1:39" ht="19.5" customHeight="1">
      <c r="A29" s="116"/>
      <c r="B29" s="118"/>
      <c r="C29" s="118"/>
      <c r="D29" s="120"/>
      <c r="E29" s="98"/>
      <c r="F29" s="9"/>
      <c r="G29" s="10"/>
      <c r="H29" s="10"/>
      <c r="I29" s="10"/>
      <c r="J29" s="10"/>
      <c r="K29" s="10"/>
      <c r="L29" s="11"/>
      <c r="M29" s="12"/>
      <c r="N29" s="10"/>
      <c r="O29" s="10"/>
      <c r="P29" s="10"/>
      <c r="Q29" s="10"/>
      <c r="R29" s="10"/>
      <c r="S29" s="13"/>
      <c r="T29" s="9"/>
      <c r="U29" s="10"/>
      <c r="V29" s="10"/>
      <c r="W29" s="10"/>
      <c r="X29" s="10"/>
      <c r="Y29" s="10"/>
      <c r="Z29" s="11"/>
      <c r="AA29" s="12"/>
      <c r="AB29" s="10"/>
      <c r="AC29" s="10"/>
      <c r="AD29" s="10"/>
      <c r="AE29" s="10"/>
      <c r="AF29" s="10"/>
      <c r="AG29" s="11"/>
      <c r="AH29" s="168"/>
      <c r="AI29" s="169"/>
      <c r="AJ29" s="170"/>
      <c r="AK29" s="76">
        <f t="shared" si="0"/>
        <v>0</v>
      </c>
      <c r="AL29" s="19">
        <f t="shared" si="1"/>
        <v>0</v>
      </c>
      <c r="AM29" s="141">
        <f>IF(ROUNDDOWN((AL29+AL30)/AL$36,1)&gt;1,1,ROUNDDOWN((AL29+AL30)/AL$36,1))</f>
        <v>0</v>
      </c>
    </row>
    <row r="30" spans="1:39" ht="19.5" customHeight="1" thickBot="1">
      <c r="A30" s="101"/>
      <c r="B30" s="132"/>
      <c r="C30" s="132"/>
      <c r="D30" s="105"/>
      <c r="E30" s="95"/>
      <c r="F30" s="70"/>
      <c r="G30" s="71"/>
      <c r="H30" s="71"/>
      <c r="I30" s="71"/>
      <c r="J30" s="71"/>
      <c r="K30" s="71"/>
      <c r="L30" s="72"/>
      <c r="M30" s="73"/>
      <c r="N30" s="71"/>
      <c r="O30" s="71"/>
      <c r="P30" s="71"/>
      <c r="Q30" s="71"/>
      <c r="R30" s="71"/>
      <c r="S30" s="74"/>
      <c r="T30" s="70"/>
      <c r="U30" s="71"/>
      <c r="V30" s="71"/>
      <c r="W30" s="71"/>
      <c r="X30" s="71"/>
      <c r="Y30" s="71"/>
      <c r="Z30" s="72"/>
      <c r="AA30" s="73"/>
      <c r="AB30" s="71"/>
      <c r="AC30" s="71"/>
      <c r="AD30" s="71"/>
      <c r="AE30" s="71"/>
      <c r="AF30" s="71"/>
      <c r="AG30" s="72"/>
      <c r="AH30" s="176"/>
      <c r="AI30" s="177"/>
      <c r="AJ30" s="178"/>
      <c r="AK30" s="89">
        <f t="shared" si="0"/>
        <v>0</v>
      </c>
      <c r="AL30" s="90">
        <f t="shared" si="1"/>
        <v>0</v>
      </c>
      <c r="AM30" s="142"/>
    </row>
    <row r="31" spans="1:39" ht="11.25" customHeight="1">
      <c r="A31" s="133"/>
      <c r="B31" s="135"/>
      <c r="C31" s="135"/>
      <c r="D31" s="137"/>
      <c r="E31" s="39"/>
      <c r="F31" s="67"/>
      <c r="G31" s="68"/>
      <c r="H31" s="68"/>
      <c r="I31" s="68"/>
      <c r="J31" s="68"/>
      <c r="K31" s="68"/>
      <c r="L31" s="69"/>
      <c r="M31" s="67"/>
      <c r="N31" s="68"/>
      <c r="O31" s="68"/>
      <c r="P31" s="68"/>
      <c r="Q31" s="68"/>
      <c r="R31" s="68"/>
      <c r="S31" s="69"/>
      <c r="T31" s="67"/>
      <c r="U31" s="68"/>
      <c r="V31" s="68"/>
      <c r="W31" s="68"/>
      <c r="X31" s="68"/>
      <c r="Y31" s="68"/>
      <c r="Z31" s="69"/>
      <c r="AA31" s="67"/>
      <c r="AB31" s="68"/>
      <c r="AC31" s="68"/>
      <c r="AD31" s="68"/>
      <c r="AE31" s="68"/>
      <c r="AF31" s="68"/>
      <c r="AG31" s="69"/>
      <c r="AH31" s="179" t="s">
        <v>35</v>
      </c>
      <c r="AI31" s="180"/>
      <c r="AJ31" s="181"/>
      <c r="AK31" s="143">
        <f>SUM(AK9,AK11,AK13,AK15,AK17,AK19,AK21,AK23,AK25,AK27,AK29)</f>
        <v>214</v>
      </c>
      <c r="AL31" s="143">
        <f>SUM(AL9,AL11,AL13,AL15,AL17,AL19,AL21,AL23,AL25,AL27,AL29)</f>
        <v>53.5</v>
      </c>
      <c r="AM31" s="147">
        <f>SUM(AM9,AM11,AM13,AM15,AM17,AM19,AM21,AM23,AM25,AM27,AM29)</f>
        <v>1.9</v>
      </c>
    </row>
    <row r="32" spans="1:39" ht="11.25" customHeight="1" thickBot="1">
      <c r="A32" s="134"/>
      <c r="B32" s="136"/>
      <c r="C32" s="136"/>
      <c r="D32" s="138"/>
      <c r="E32" s="95"/>
      <c r="F32" s="64"/>
      <c r="G32" s="65"/>
      <c r="H32" s="65"/>
      <c r="I32" s="65"/>
      <c r="J32" s="65"/>
      <c r="K32" s="65"/>
      <c r="L32" s="66"/>
      <c r="M32" s="64"/>
      <c r="N32" s="65"/>
      <c r="O32" s="65"/>
      <c r="P32" s="65"/>
      <c r="Q32" s="65"/>
      <c r="R32" s="65"/>
      <c r="S32" s="66"/>
      <c r="T32" s="64"/>
      <c r="U32" s="65"/>
      <c r="V32" s="65"/>
      <c r="W32" s="65"/>
      <c r="X32" s="65"/>
      <c r="Y32" s="65"/>
      <c r="Z32" s="66"/>
      <c r="AA32" s="64"/>
      <c r="AB32" s="65"/>
      <c r="AC32" s="65"/>
      <c r="AD32" s="65"/>
      <c r="AE32" s="65"/>
      <c r="AF32" s="65"/>
      <c r="AG32" s="66"/>
      <c r="AH32" s="182"/>
      <c r="AI32" s="183"/>
      <c r="AJ32" s="184"/>
      <c r="AK32" s="144"/>
      <c r="AL32" s="144"/>
      <c r="AM32" s="148"/>
    </row>
    <row r="33" spans="1:39" ht="30" customHeight="1">
      <c r="A33" s="122" t="s">
        <v>26</v>
      </c>
      <c r="B33" s="123"/>
      <c r="C33" s="123"/>
      <c r="D33" s="124"/>
      <c r="E33" s="94"/>
      <c r="F33" s="60">
        <f>F9+F11+F13+F15+F17+F19+F21+F23+F25+F27+F29</f>
        <v>14</v>
      </c>
      <c r="G33" s="61">
        <f aca="true" t="shared" si="2" ref="G33:AJ33">G9+G11+G13+G15+G17+G19+G21+G23+G25+G27+G29</f>
        <v>0</v>
      </c>
      <c r="H33" s="61">
        <f t="shared" si="2"/>
        <v>18</v>
      </c>
      <c r="I33" s="61">
        <f t="shared" si="2"/>
        <v>12</v>
      </c>
      <c r="J33" s="61">
        <f t="shared" si="2"/>
        <v>20</v>
      </c>
      <c r="K33" s="61">
        <f t="shared" si="2"/>
        <v>12</v>
      </c>
      <c r="L33" s="63">
        <f t="shared" si="2"/>
        <v>6</v>
      </c>
      <c r="M33" s="60">
        <f t="shared" si="2"/>
        <v>14</v>
      </c>
      <c r="N33" s="61">
        <f t="shared" si="2"/>
        <v>0</v>
      </c>
      <c r="O33" s="61">
        <f t="shared" si="2"/>
        <v>12</v>
      </c>
      <c r="P33" s="61">
        <f t="shared" si="2"/>
        <v>6</v>
      </c>
      <c r="Q33" s="61">
        <f t="shared" si="2"/>
        <v>14</v>
      </c>
      <c r="R33" s="61">
        <f t="shared" si="2"/>
        <v>0</v>
      </c>
      <c r="S33" s="63">
        <f t="shared" si="2"/>
        <v>0</v>
      </c>
      <c r="T33" s="60">
        <f t="shared" si="2"/>
        <v>14</v>
      </c>
      <c r="U33" s="61">
        <f t="shared" si="2"/>
        <v>0</v>
      </c>
      <c r="V33" s="61">
        <f t="shared" si="2"/>
        <v>12</v>
      </c>
      <c r="W33" s="61">
        <f t="shared" si="2"/>
        <v>0</v>
      </c>
      <c r="X33" s="61">
        <f t="shared" si="2"/>
        <v>14</v>
      </c>
      <c r="Y33" s="61">
        <f t="shared" si="2"/>
        <v>0</v>
      </c>
      <c r="Z33" s="63">
        <f t="shared" si="2"/>
        <v>0</v>
      </c>
      <c r="AA33" s="60">
        <f t="shared" si="2"/>
        <v>14</v>
      </c>
      <c r="AB33" s="61">
        <f t="shared" si="2"/>
        <v>6</v>
      </c>
      <c r="AC33" s="61">
        <f t="shared" si="2"/>
        <v>12</v>
      </c>
      <c r="AD33" s="61">
        <f t="shared" si="2"/>
        <v>0</v>
      </c>
      <c r="AE33" s="61">
        <f t="shared" si="2"/>
        <v>14</v>
      </c>
      <c r="AF33" s="61">
        <f t="shared" si="2"/>
        <v>0</v>
      </c>
      <c r="AG33" s="62">
        <f t="shared" si="2"/>
        <v>0</v>
      </c>
      <c r="AH33" s="185">
        <f t="shared" si="2"/>
        <v>14</v>
      </c>
      <c r="AI33" s="186">
        <f t="shared" si="2"/>
        <v>6</v>
      </c>
      <c r="AJ33" s="187">
        <f t="shared" si="2"/>
        <v>6</v>
      </c>
      <c r="AK33" s="81">
        <f>ROUNDDOWN(SUM(F33:AG33)/28,1)</f>
        <v>7.6</v>
      </c>
      <c r="AL33" s="125"/>
      <c r="AM33" s="126"/>
    </row>
    <row r="34" spans="1:39" ht="30" customHeight="1" thickBot="1">
      <c r="A34" s="129" t="s">
        <v>32</v>
      </c>
      <c r="B34" s="130"/>
      <c r="C34" s="130"/>
      <c r="D34" s="131"/>
      <c r="E34" s="99"/>
      <c r="F34" s="48">
        <f aca="true" t="shared" si="3" ref="F34:AJ34">ROUNDDOWN(F33/$AL38,1)</f>
        <v>1.7</v>
      </c>
      <c r="G34" s="48">
        <f t="shared" si="3"/>
        <v>0</v>
      </c>
      <c r="H34" s="48">
        <f t="shared" si="3"/>
        <v>2.2</v>
      </c>
      <c r="I34" s="48">
        <f t="shared" si="3"/>
        <v>1.5</v>
      </c>
      <c r="J34" s="48">
        <f t="shared" si="3"/>
        <v>2.5</v>
      </c>
      <c r="K34" s="48">
        <f t="shared" si="3"/>
        <v>1.5</v>
      </c>
      <c r="L34" s="59">
        <f t="shared" si="3"/>
        <v>0.7</v>
      </c>
      <c r="M34" s="49">
        <f t="shared" si="3"/>
        <v>1.7</v>
      </c>
      <c r="N34" s="48">
        <f t="shared" si="3"/>
        <v>0</v>
      </c>
      <c r="O34" s="48">
        <f t="shared" si="3"/>
        <v>1.5</v>
      </c>
      <c r="P34" s="48">
        <f t="shared" si="3"/>
        <v>0.7</v>
      </c>
      <c r="Q34" s="48">
        <f t="shared" si="3"/>
        <v>1.7</v>
      </c>
      <c r="R34" s="48">
        <f t="shared" si="3"/>
        <v>0</v>
      </c>
      <c r="S34" s="50">
        <f t="shared" si="3"/>
        <v>0</v>
      </c>
      <c r="T34" s="48">
        <f t="shared" si="3"/>
        <v>1.7</v>
      </c>
      <c r="U34" s="48">
        <f t="shared" si="3"/>
        <v>0</v>
      </c>
      <c r="V34" s="48">
        <f t="shared" si="3"/>
        <v>1.5</v>
      </c>
      <c r="W34" s="48">
        <f t="shared" si="3"/>
        <v>0</v>
      </c>
      <c r="X34" s="75">
        <f t="shared" si="3"/>
        <v>1.7</v>
      </c>
      <c r="Y34" s="48">
        <f t="shared" si="3"/>
        <v>0</v>
      </c>
      <c r="Z34" s="59">
        <f t="shared" si="3"/>
        <v>0</v>
      </c>
      <c r="AA34" s="49">
        <f t="shared" si="3"/>
        <v>1.7</v>
      </c>
      <c r="AB34" s="48">
        <f t="shared" si="3"/>
        <v>0.7</v>
      </c>
      <c r="AC34" s="48">
        <f t="shared" si="3"/>
        <v>1.5</v>
      </c>
      <c r="AD34" s="48">
        <f t="shared" si="3"/>
        <v>0</v>
      </c>
      <c r="AE34" s="48">
        <f t="shared" si="3"/>
        <v>1.7</v>
      </c>
      <c r="AF34" s="48">
        <f t="shared" si="3"/>
        <v>0</v>
      </c>
      <c r="AG34" s="50">
        <f t="shared" si="3"/>
        <v>0</v>
      </c>
      <c r="AH34" s="188">
        <f t="shared" si="3"/>
        <v>1.7</v>
      </c>
      <c r="AI34" s="188">
        <f t="shared" si="3"/>
        <v>0.7</v>
      </c>
      <c r="AJ34" s="188">
        <f t="shared" si="3"/>
        <v>0.7</v>
      </c>
      <c r="AK34" s="93">
        <f>ROUNDDOWN(SUM(F34:AG34)/28,1)</f>
        <v>0.9</v>
      </c>
      <c r="AL34" s="127"/>
      <c r="AM34" s="128"/>
    </row>
    <row r="35" spans="1:39" s="23" customFormat="1" ht="20.25" customHeight="1">
      <c r="A35" s="38"/>
      <c r="B35" s="39"/>
      <c r="C35" s="39"/>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39"/>
    </row>
    <row r="36" spans="1:39" s="23" customFormat="1" ht="18" customHeight="1">
      <c r="A36" s="38" t="s">
        <v>27</v>
      </c>
      <c r="B36" s="41" t="s">
        <v>16</v>
      </c>
      <c r="C36" s="39"/>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145" t="s">
        <v>22</v>
      </c>
      <c r="AG36" s="146"/>
      <c r="AH36" s="146"/>
      <c r="AI36" s="146"/>
      <c r="AJ36" s="146"/>
      <c r="AK36" s="146"/>
      <c r="AL36" s="42">
        <v>40</v>
      </c>
      <c r="AM36" s="22" t="s">
        <v>15</v>
      </c>
    </row>
    <row r="37" spans="1:39" s="23" customFormat="1" ht="18" customHeight="1">
      <c r="A37" s="23">
        <v>2</v>
      </c>
      <c r="B37" s="24" t="s">
        <v>36</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46"/>
      <c r="AG37" s="46"/>
      <c r="AH37" s="46"/>
      <c r="AI37" s="46"/>
      <c r="AJ37" s="46"/>
      <c r="AK37" s="46"/>
      <c r="AL37" s="47"/>
      <c r="AM37" s="46"/>
    </row>
    <row r="38" spans="1:39" s="23" customFormat="1" ht="18" customHeight="1">
      <c r="A38" s="23">
        <v>3</v>
      </c>
      <c r="B38" s="24" t="s">
        <v>28</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145" t="s">
        <v>31</v>
      </c>
      <c r="AG38" s="146"/>
      <c r="AH38" s="146"/>
      <c r="AI38" s="146"/>
      <c r="AJ38" s="146"/>
      <c r="AK38" s="146"/>
      <c r="AL38" s="42">
        <v>8</v>
      </c>
      <c r="AM38" s="22" t="s">
        <v>15</v>
      </c>
    </row>
    <row r="39" spans="1:39" s="23" customFormat="1" ht="18" customHeight="1">
      <c r="A39" s="23">
        <v>4</v>
      </c>
      <c r="B39" s="24" t="s">
        <v>18</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0" spans="1:39" s="23" customFormat="1" ht="18" customHeight="1">
      <c r="A40" s="23">
        <v>5</v>
      </c>
      <c r="B40" s="24" t="s">
        <v>37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139" t="s">
        <v>29</v>
      </c>
      <c r="AG40" s="140"/>
      <c r="AH40" s="140"/>
      <c r="AI40" s="140"/>
      <c r="AJ40" s="140"/>
      <c r="AK40" s="140"/>
      <c r="AL40" s="42"/>
      <c r="AM40" s="22" t="s">
        <v>15</v>
      </c>
    </row>
    <row r="41" spans="1:39" s="23" customFormat="1" ht="18" customHeight="1">
      <c r="A41" s="23">
        <v>6</v>
      </c>
      <c r="B41" s="24" t="s">
        <v>21</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row>
    <row r="42" spans="1:39" s="23" customFormat="1" ht="18" customHeight="1">
      <c r="A42" s="23">
        <v>7</v>
      </c>
      <c r="B42" s="24" t="s">
        <v>30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F42" s="25"/>
      <c r="AG42" s="25"/>
      <c r="AH42" s="25"/>
      <c r="AI42" s="25"/>
      <c r="AJ42" s="25"/>
      <c r="AK42" s="25"/>
      <c r="AL42" s="25"/>
      <c r="AM42" s="25"/>
    </row>
    <row r="43" spans="1:39" s="23" customFormat="1" ht="18" customHeight="1">
      <c r="A43" s="23">
        <v>8</v>
      </c>
      <c r="B43" s="23" t="s">
        <v>7</v>
      </c>
      <c r="AE43" s="25"/>
      <c r="AF43" s="25"/>
      <c r="AG43" s="25"/>
      <c r="AH43" s="25"/>
      <c r="AI43" s="25"/>
      <c r="AJ43" s="25"/>
      <c r="AK43" s="25"/>
      <c r="AL43" s="25"/>
      <c r="AM43" s="25"/>
    </row>
    <row r="44" spans="1:30" s="23" customFormat="1" ht="18" customHeight="1">
      <c r="A44" s="23">
        <v>9</v>
      </c>
      <c r="B44" s="24" t="s">
        <v>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row>
    <row r="45" spans="31:38" s="23" customFormat="1" ht="19.5" customHeight="1">
      <c r="AE45" s="25"/>
      <c r="AF45" s="25"/>
      <c r="AG45" s="25"/>
      <c r="AH45" s="25"/>
      <c r="AI45" s="25"/>
      <c r="AJ45" s="25"/>
      <c r="AK45" s="25"/>
      <c r="AL45" s="25"/>
    </row>
    <row r="46" spans="2:30" s="23" customFormat="1" ht="19.5" customHeight="1">
      <c r="B46" s="24"/>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row>
    <row r="47" spans="32:39" s="23" customFormat="1" ht="12.75">
      <c r="AF47" s="25"/>
      <c r="AG47" s="25"/>
      <c r="AH47" s="25"/>
      <c r="AI47" s="25"/>
      <c r="AJ47" s="25"/>
      <c r="AK47" s="25"/>
      <c r="AL47" s="25"/>
      <c r="AM47" s="25"/>
    </row>
    <row r="48" s="23" customFormat="1" ht="12.75"/>
    <row r="49" s="23" customFormat="1" ht="12.75"/>
    <row r="50" s="23" customFormat="1" ht="12.75"/>
    <row r="51" s="23" customFormat="1" ht="12.75"/>
    <row r="52" s="23" customFormat="1" ht="12.75"/>
    <row r="53" s="23" customFormat="1" ht="12.75"/>
    <row r="54" s="23" customFormat="1" ht="12.75"/>
    <row r="55" s="23" customFormat="1" ht="12.75"/>
    <row r="56" s="23" customFormat="1" ht="12.75"/>
    <row r="57" s="23" customFormat="1" ht="12.75"/>
    <row r="58" s="23" customFormat="1" ht="12.75"/>
    <row r="59" s="23" customFormat="1" ht="12.75"/>
    <row r="60" s="23" customFormat="1" ht="12.75"/>
    <row r="61" s="23" customFormat="1" ht="12.75"/>
    <row r="62" s="23" customFormat="1" ht="12.75"/>
    <row r="63" s="23" customFormat="1" ht="12.75"/>
    <row r="64" s="23" customFormat="1" ht="12.75"/>
    <row r="65" s="23" customFormat="1" ht="12.75"/>
    <row r="66" s="23" customFormat="1" ht="12.75"/>
    <row r="67" s="23" customFormat="1" ht="12.75"/>
    <row r="68" spans="31:43" s="23" customFormat="1" ht="12.75">
      <c r="AE68" s="1"/>
      <c r="AN68" s="1"/>
      <c r="AO68" s="1"/>
      <c r="AP68" s="1"/>
      <c r="AQ68" s="1"/>
    </row>
    <row r="69" spans="32:39" ht="12.75">
      <c r="AF69" s="23"/>
      <c r="AG69" s="23"/>
      <c r="AH69" s="23"/>
      <c r="AI69" s="23"/>
      <c r="AJ69" s="23"/>
      <c r="AK69" s="23"/>
      <c r="AL69" s="23"/>
      <c r="AM69" s="23"/>
    </row>
  </sheetData>
  <sheetProtection/>
  <mergeCells count="72">
    <mergeCell ref="AM19:AM20"/>
    <mergeCell ref="AM17:AM18"/>
    <mergeCell ref="AM15:AM16"/>
    <mergeCell ref="AM13:AM14"/>
    <mergeCell ref="AF36:AK36"/>
    <mergeCell ref="AF38:AK38"/>
    <mergeCell ref="AL31:AL32"/>
    <mergeCell ref="AM31:AM32"/>
    <mergeCell ref="AF40:AK40"/>
    <mergeCell ref="AM9:AM10"/>
    <mergeCell ref="AM11:AM12"/>
    <mergeCell ref="AM29:AM30"/>
    <mergeCell ref="AM27:AM28"/>
    <mergeCell ref="AM25:AM26"/>
    <mergeCell ref="AM23:AM24"/>
    <mergeCell ref="AM21:AM22"/>
    <mergeCell ref="AH31:AJ32"/>
    <mergeCell ref="AK31:AK32"/>
    <mergeCell ref="A33:D33"/>
    <mergeCell ref="AL33:AM34"/>
    <mergeCell ref="A34:D34"/>
    <mergeCell ref="A29:A30"/>
    <mergeCell ref="B29:C30"/>
    <mergeCell ref="D29:D30"/>
    <mergeCell ref="A31:A32"/>
    <mergeCell ref="B31:C32"/>
    <mergeCell ref="D31:D32"/>
    <mergeCell ref="A25:A26"/>
    <mergeCell ref="B25:C26"/>
    <mergeCell ref="D25:D26"/>
    <mergeCell ref="A27:A28"/>
    <mergeCell ref="B27:C28"/>
    <mergeCell ref="D27:D28"/>
    <mergeCell ref="A21:A22"/>
    <mergeCell ref="B21:C22"/>
    <mergeCell ref="D21:D22"/>
    <mergeCell ref="A23:A24"/>
    <mergeCell ref="B23:C24"/>
    <mergeCell ref="D23:D24"/>
    <mergeCell ref="A17:A18"/>
    <mergeCell ref="B17:C18"/>
    <mergeCell ref="D17:D18"/>
    <mergeCell ref="A19:A20"/>
    <mergeCell ref="B19:C20"/>
    <mergeCell ref="D19:D20"/>
    <mergeCell ref="A13:A14"/>
    <mergeCell ref="B13:C14"/>
    <mergeCell ref="D13:D14"/>
    <mergeCell ref="A15:A16"/>
    <mergeCell ref="B15:C16"/>
    <mergeCell ref="D15:D16"/>
    <mergeCell ref="B7:C7"/>
    <mergeCell ref="B8:C8"/>
    <mergeCell ref="A9:A10"/>
    <mergeCell ref="B9:C10"/>
    <mergeCell ref="D9:D10"/>
    <mergeCell ref="A11:A12"/>
    <mergeCell ref="B11:C12"/>
    <mergeCell ref="D11:D12"/>
    <mergeCell ref="AA4:AG4"/>
    <mergeCell ref="AH4:AJ4"/>
    <mergeCell ref="AK4:AK5"/>
    <mergeCell ref="AL4:AL5"/>
    <mergeCell ref="AM4:AM5"/>
    <mergeCell ref="B6:C6"/>
    <mergeCell ref="A4:A5"/>
    <mergeCell ref="B4:C5"/>
    <mergeCell ref="D4:D5"/>
    <mergeCell ref="F4:L4"/>
    <mergeCell ref="M4:S4"/>
    <mergeCell ref="T4:Z4"/>
    <mergeCell ref="E4:E5"/>
  </mergeCells>
  <printOptions horizontalCentered="1" verticalCentered="1"/>
  <pageMargins left="0.3937007874015748" right="0.3937007874015748" top="0.3937007874015748" bottom="0.6299212598425197" header="0.1968503937007874" footer="0.5118110236220472"/>
  <pageSetup blackAndWhite="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P69"/>
  <sheetViews>
    <sheetView zoomScale="55" zoomScaleNormal="55" zoomScalePageLayoutView="0" workbookViewId="0" topLeftCell="A1">
      <selection activeCell="AP16" sqref="AP16"/>
    </sheetView>
  </sheetViews>
  <sheetFormatPr defaultColWidth="9.00390625" defaultRowHeight="13.5"/>
  <cols>
    <col min="1" max="1" width="10.625" style="1" customWidth="1"/>
    <col min="2" max="3" width="2.625" style="1" customWidth="1"/>
    <col min="4" max="4" width="13.875" style="1" customWidth="1"/>
    <col min="5" max="35" width="5.125" style="1" customWidth="1"/>
    <col min="36" max="38" width="8.625" style="1" customWidth="1"/>
    <col min="39" max="16384" width="9.00390625" style="1" customWidth="1"/>
  </cols>
  <sheetData>
    <row r="1" spans="1:38" s="29" customFormat="1" ht="24.75" customHeight="1">
      <c r="A1" s="27" t="s">
        <v>25</v>
      </c>
      <c r="B1" s="27"/>
      <c r="C1" s="27"/>
      <c r="D1" s="27"/>
      <c r="E1" s="27"/>
      <c r="F1" s="27"/>
      <c r="G1" s="27"/>
      <c r="H1" s="27"/>
      <c r="I1" s="27"/>
      <c r="J1" s="27"/>
      <c r="K1" s="27"/>
      <c r="L1" s="27"/>
      <c r="M1" s="27"/>
      <c r="N1" s="27"/>
      <c r="O1" s="27"/>
      <c r="P1" s="27"/>
      <c r="Q1" s="27"/>
      <c r="R1" s="27"/>
      <c r="S1" s="27"/>
      <c r="T1" s="28"/>
      <c r="U1" s="28"/>
      <c r="V1" s="27"/>
      <c r="W1" s="27"/>
      <c r="X1" s="27"/>
      <c r="Y1" s="27"/>
      <c r="Z1" s="27"/>
      <c r="AA1" s="27"/>
      <c r="AB1" s="27"/>
      <c r="AC1" s="27"/>
      <c r="AD1" s="27"/>
      <c r="AE1" s="27"/>
      <c r="AF1" s="27"/>
      <c r="AG1" s="27"/>
      <c r="AH1" s="27"/>
      <c r="AI1" s="27"/>
      <c r="AJ1" s="27"/>
      <c r="AK1" s="27"/>
      <c r="AL1" s="27"/>
    </row>
    <row r="2" spans="20:38" s="29" customFormat="1" ht="24.75" customHeight="1">
      <c r="T2" s="30"/>
      <c r="U2" s="30"/>
      <c r="AL2" s="31" t="s">
        <v>8</v>
      </c>
    </row>
    <row r="3" spans="36:38" s="29" customFormat="1" ht="24.75" customHeight="1" thickBot="1">
      <c r="AJ3" s="32"/>
      <c r="AK3" s="32"/>
      <c r="AL3" s="31" t="s">
        <v>11</v>
      </c>
    </row>
    <row r="4" spans="1:38" ht="21.75" customHeight="1">
      <c r="A4" s="100" t="s">
        <v>0</v>
      </c>
      <c r="B4" s="102" t="s">
        <v>1</v>
      </c>
      <c r="C4" s="102"/>
      <c r="D4" s="104" t="s">
        <v>2</v>
      </c>
      <c r="E4" s="106" t="s">
        <v>3</v>
      </c>
      <c r="F4" s="107"/>
      <c r="G4" s="107"/>
      <c r="H4" s="107"/>
      <c r="I4" s="107"/>
      <c r="J4" s="107"/>
      <c r="K4" s="108"/>
      <c r="L4" s="107" t="s">
        <v>4</v>
      </c>
      <c r="M4" s="107"/>
      <c r="N4" s="107"/>
      <c r="O4" s="107"/>
      <c r="P4" s="107"/>
      <c r="Q4" s="107"/>
      <c r="R4" s="107"/>
      <c r="S4" s="106" t="s">
        <v>5</v>
      </c>
      <c r="T4" s="107"/>
      <c r="U4" s="107"/>
      <c r="V4" s="107"/>
      <c r="W4" s="107"/>
      <c r="X4" s="107"/>
      <c r="Y4" s="108"/>
      <c r="Z4" s="106" t="s">
        <v>6</v>
      </c>
      <c r="AA4" s="107"/>
      <c r="AB4" s="107"/>
      <c r="AC4" s="107"/>
      <c r="AD4" s="107"/>
      <c r="AE4" s="107"/>
      <c r="AF4" s="108"/>
      <c r="AG4" s="158" t="s">
        <v>10</v>
      </c>
      <c r="AH4" s="158"/>
      <c r="AI4" s="158"/>
      <c r="AJ4" s="111" t="s">
        <v>24</v>
      </c>
      <c r="AK4" s="111" t="s">
        <v>19</v>
      </c>
      <c r="AL4" s="111" t="s">
        <v>20</v>
      </c>
    </row>
    <row r="5" spans="1:38" ht="21" customHeight="1" thickBot="1">
      <c r="A5" s="101"/>
      <c r="B5" s="103"/>
      <c r="C5" s="103"/>
      <c r="D5" s="105"/>
      <c r="E5" s="2">
        <v>1</v>
      </c>
      <c r="F5" s="3">
        <v>2</v>
      </c>
      <c r="G5" s="3">
        <v>3</v>
      </c>
      <c r="H5" s="3">
        <v>4</v>
      </c>
      <c r="I5" s="3">
        <v>5</v>
      </c>
      <c r="J5" s="3">
        <v>6</v>
      </c>
      <c r="K5" s="4">
        <v>7</v>
      </c>
      <c r="L5" s="5">
        <v>8</v>
      </c>
      <c r="M5" s="3">
        <v>9</v>
      </c>
      <c r="N5" s="3">
        <v>10</v>
      </c>
      <c r="O5" s="3">
        <v>11</v>
      </c>
      <c r="P5" s="3">
        <v>12</v>
      </c>
      <c r="Q5" s="3">
        <v>13</v>
      </c>
      <c r="R5" s="6">
        <v>14</v>
      </c>
      <c r="S5" s="2">
        <v>15</v>
      </c>
      <c r="T5" s="3">
        <v>16</v>
      </c>
      <c r="U5" s="3">
        <v>17</v>
      </c>
      <c r="V5" s="3">
        <v>18</v>
      </c>
      <c r="W5" s="3">
        <v>19</v>
      </c>
      <c r="X5" s="3">
        <v>20</v>
      </c>
      <c r="Y5" s="4">
        <v>21</v>
      </c>
      <c r="Z5" s="5">
        <v>22</v>
      </c>
      <c r="AA5" s="3">
        <v>23</v>
      </c>
      <c r="AB5" s="3">
        <v>24</v>
      </c>
      <c r="AC5" s="3">
        <v>25</v>
      </c>
      <c r="AD5" s="3">
        <v>26</v>
      </c>
      <c r="AE5" s="3">
        <v>27</v>
      </c>
      <c r="AF5" s="4">
        <v>28</v>
      </c>
      <c r="AG5" s="159">
        <v>29</v>
      </c>
      <c r="AH5" s="160">
        <v>30</v>
      </c>
      <c r="AI5" s="161">
        <v>31</v>
      </c>
      <c r="AJ5" s="112"/>
      <c r="AK5" s="112"/>
      <c r="AL5" s="112"/>
    </row>
    <row r="6" spans="1:38" ht="30" customHeight="1">
      <c r="A6" s="7" t="s">
        <v>12</v>
      </c>
      <c r="B6" s="113"/>
      <c r="C6" s="113"/>
      <c r="D6" s="8"/>
      <c r="E6" s="33"/>
      <c r="F6" s="34"/>
      <c r="G6" s="34"/>
      <c r="H6" s="34"/>
      <c r="I6" s="34"/>
      <c r="J6" s="34"/>
      <c r="K6" s="35"/>
      <c r="L6" s="36"/>
      <c r="M6" s="34"/>
      <c r="N6" s="34"/>
      <c r="O6" s="34"/>
      <c r="P6" s="34"/>
      <c r="Q6" s="34"/>
      <c r="R6" s="37"/>
      <c r="S6" s="33"/>
      <c r="T6" s="34"/>
      <c r="U6" s="34"/>
      <c r="V6" s="34"/>
      <c r="W6" s="34"/>
      <c r="X6" s="34"/>
      <c r="Y6" s="35"/>
      <c r="Z6" s="36"/>
      <c r="AA6" s="34"/>
      <c r="AB6" s="34"/>
      <c r="AC6" s="34"/>
      <c r="AD6" s="34"/>
      <c r="AE6" s="34"/>
      <c r="AF6" s="35"/>
      <c r="AG6" s="162"/>
      <c r="AH6" s="163"/>
      <c r="AI6" s="164"/>
      <c r="AJ6" s="26">
        <f>SUM(E6:AF6)</f>
        <v>0</v>
      </c>
      <c r="AK6" s="45">
        <f>ROUNDDOWN(AJ6/4,1)</f>
        <v>0</v>
      </c>
      <c r="AL6" s="43"/>
    </row>
    <row r="7" spans="1:38" ht="30" customHeight="1">
      <c r="A7" s="20" t="s">
        <v>13</v>
      </c>
      <c r="B7" s="114"/>
      <c r="C7" s="114"/>
      <c r="D7" s="8"/>
      <c r="E7" s="33"/>
      <c r="F7" s="34"/>
      <c r="G7" s="34"/>
      <c r="H7" s="34"/>
      <c r="I7" s="34"/>
      <c r="J7" s="34"/>
      <c r="K7" s="35"/>
      <c r="L7" s="36"/>
      <c r="M7" s="34"/>
      <c r="N7" s="34"/>
      <c r="O7" s="34"/>
      <c r="P7" s="34"/>
      <c r="Q7" s="34"/>
      <c r="R7" s="37"/>
      <c r="S7" s="33"/>
      <c r="T7" s="34"/>
      <c r="U7" s="34"/>
      <c r="V7" s="34"/>
      <c r="W7" s="34"/>
      <c r="X7" s="34"/>
      <c r="Y7" s="35"/>
      <c r="Z7" s="36"/>
      <c r="AA7" s="34"/>
      <c r="AB7" s="34"/>
      <c r="AC7" s="34"/>
      <c r="AD7" s="34"/>
      <c r="AE7" s="34"/>
      <c r="AF7" s="35"/>
      <c r="AG7" s="162"/>
      <c r="AH7" s="163"/>
      <c r="AI7" s="165"/>
      <c r="AJ7" s="26">
        <f>SUM(E7:AF7)</f>
        <v>0</v>
      </c>
      <c r="AK7" s="19">
        <f>ROUNDDOWN(AJ7/4,1)</f>
        <v>0</v>
      </c>
      <c r="AL7" s="44"/>
    </row>
    <row r="8" spans="1:38" ht="15" customHeight="1">
      <c r="A8" s="51"/>
      <c r="B8" s="115"/>
      <c r="C8" s="115"/>
      <c r="D8" s="52"/>
      <c r="E8" s="53"/>
      <c r="F8" s="54"/>
      <c r="G8" s="54"/>
      <c r="H8" s="54"/>
      <c r="I8" s="54"/>
      <c r="J8" s="54"/>
      <c r="K8" s="55"/>
      <c r="L8" s="56"/>
      <c r="M8" s="54"/>
      <c r="N8" s="54"/>
      <c r="O8" s="54"/>
      <c r="P8" s="54"/>
      <c r="Q8" s="54"/>
      <c r="R8" s="57"/>
      <c r="S8" s="53"/>
      <c r="T8" s="54"/>
      <c r="U8" s="54"/>
      <c r="V8" s="54"/>
      <c r="W8" s="54"/>
      <c r="X8" s="54"/>
      <c r="Y8" s="55"/>
      <c r="Z8" s="56"/>
      <c r="AA8" s="54"/>
      <c r="AB8" s="54"/>
      <c r="AC8" s="54"/>
      <c r="AD8" s="54"/>
      <c r="AE8" s="54"/>
      <c r="AF8" s="55"/>
      <c r="AG8" s="166"/>
      <c r="AH8" s="167"/>
      <c r="AI8" s="165"/>
      <c r="AJ8" s="58"/>
      <c r="AK8" s="58"/>
      <c r="AL8" s="58"/>
    </row>
    <row r="9" spans="1:38" ht="19.5" customHeight="1">
      <c r="A9" s="116" t="s">
        <v>17</v>
      </c>
      <c r="B9" s="118"/>
      <c r="C9" s="118"/>
      <c r="D9" s="120"/>
      <c r="E9" s="9"/>
      <c r="F9" s="10"/>
      <c r="G9" s="10"/>
      <c r="H9" s="10"/>
      <c r="I9" s="10"/>
      <c r="J9" s="10"/>
      <c r="K9" s="11"/>
      <c r="L9" s="12"/>
      <c r="M9" s="10"/>
      <c r="N9" s="10"/>
      <c r="O9" s="10"/>
      <c r="P9" s="10"/>
      <c r="Q9" s="10"/>
      <c r="R9" s="13"/>
      <c r="S9" s="9"/>
      <c r="T9" s="10"/>
      <c r="U9" s="10"/>
      <c r="V9" s="10"/>
      <c r="W9" s="10"/>
      <c r="X9" s="10"/>
      <c r="Y9" s="11"/>
      <c r="Z9" s="12"/>
      <c r="AA9" s="10"/>
      <c r="AB9" s="10"/>
      <c r="AC9" s="10"/>
      <c r="AD9" s="10"/>
      <c r="AE9" s="10"/>
      <c r="AF9" s="11"/>
      <c r="AG9" s="168"/>
      <c r="AH9" s="169"/>
      <c r="AI9" s="170"/>
      <c r="AJ9" s="76">
        <f>SUM(E9:AF9)</f>
        <v>0</v>
      </c>
      <c r="AK9" s="19">
        <f>ROUNDDOWN(AJ9/4,1)</f>
        <v>0</v>
      </c>
      <c r="AL9" s="141">
        <f>IF(ROUNDDOWN((AK9+AK10)/AK$36,1)&gt;1,1,ROUNDDOWN((AK9+AK10)/AK$36,1))</f>
        <v>0</v>
      </c>
    </row>
    <row r="10" spans="1:38" ht="19.5" customHeight="1">
      <c r="A10" s="117"/>
      <c r="B10" s="119"/>
      <c r="C10" s="119"/>
      <c r="D10" s="121"/>
      <c r="E10" s="14"/>
      <c r="F10" s="15"/>
      <c r="G10" s="15"/>
      <c r="H10" s="15"/>
      <c r="I10" s="15"/>
      <c r="J10" s="15"/>
      <c r="K10" s="16"/>
      <c r="L10" s="17"/>
      <c r="M10" s="15"/>
      <c r="N10" s="15"/>
      <c r="O10" s="15"/>
      <c r="P10" s="15"/>
      <c r="Q10" s="15"/>
      <c r="R10" s="18"/>
      <c r="S10" s="14"/>
      <c r="T10" s="15"/>
      <c r="U10" s="15"/>
      <c r="V10" s="15"/>
      <c r="W10" s="15"/>
      <c r="X10" s="15"/>
      <c r="Y10" s="16"/>
      <c r="Z10" s="17"/>
      <c r="AA10" s="15"/>
      <c r="AB10" s="15"/>
      <c r="AC10" s="15"/>
      <c r="AD10" s="15"/>
      <c r="AE10" s="15"/>
      <c r="AF10" s="16"/>
      <c r="AG10" s="171"/>
      <c r="AH10" s="172"/>
      <c r="AI10" s="173"/>
      <c r="AJ10" s="87">
        <f>SUM(E10:AF10)</f>
        <v>0</v>
      </c>
      <c r="AK10" s="88">
        <f aca="true" t="shared" si="0" ref="AK10:AK29">ROUNDDOWN(AJ10/4,1)</f>
        <v>0</v>
      </c>
      <c r="AL10" s="142"/>
    </row>
    <row r="11" spans="1:38" ht="19.5" customHeight="1">
      <c r="A11" s="116"/>
      <c r="B11" s="118"/>
      <c r="C11" s="118"/>
      <c r="D11" s="120"/>
      <c r="E11" s="9"/>
      <c r="F11" s="10"/>
      <c r="G11" s="10"/>
      <c r="H11" s="10"/>
      <c r="I11" s="10"/>
      <c r="J11" s="10"/>
      <c r="K11" s="11"/>
      <c r="L11" s="12"/>
      <c r="M11" s="10"/>
      <c r="N11" s="10"/>
      <c r="O11" s="10"/>
      <c r="P11" s="10"/>
      <c r="Q11" s="10"/>
      <c r="R11" s="13"/>
      <c r="S11" s="9"/>
      <c r="T11" s="10"/>
      <c r="U11" s="10"/>
      <c r="V11" s="10"/>
      <c r="W11" s="10"/>
      <c r="X11" s="10"/>
      <c r="Y11" s="11"/>
      <c r="Z11" s="12"/>
      <c r="AA11" s="10"/>
      <c r="AB11" s="10"/>
      <c r="AC11" s="10"/>
      <c r="AD11" s="10"/>
      <c r="AE11" s="10"/>
      <c r="AF11" s="11"/>
      <c r="AG11" s="168"/>
      <c r="AH11" s="169"/>
      <c r="AI11" s="170"/>
      <c r="AJ11" s="76">
        <f>SUM(E11:AF11)</f>
        <v>0</v>
      </c>
      <c r="AK11" s="19">
        <f t="shared" si="0"/>
        <v>0</v>
      </c>
      <c r="AL11" s="141">
        <f>IF(ROUNDDOWN((AK11+AK12)/AK$36,1)&gt;1,1,ROUNDDOWN((AK11+AK12)/AK$36,1))</f>
        <v>0</v>
      </c>
    </row>
    <row r="12" spans="1:38" ht="19.5" customHeight="1">
      <c r="A12" s="117"/>
      <c r="B12" s="119"/>
      <c r="C12" s="119"/>
      <c r="D12" s="121"/>
      <c r="E12" s="14"/>
      <c r="F12" s="15"/>
      <c r="G12" s="15"/>
      <c r="H12" s="15"/>
      <c r="I12" s="15"/>
      <c r="J12" s="15"/>
      <c r="K12" s="16"/>
      <c r="L12" s="17"/>
      <c r="M12" s="15"/>
      <c r="N12" s="15"/>
      <c r="O12" s="15"/>
      <c r="P12" s="15"/>
      <c r="Q12" s="15"/>
      <c r="R12" s="18"/>
      <c r="S12" s="14"/>
      <c r="T12" s="15"/>
      <c r="U12" s="15"/>
      <c r="V12" s="15"/>
      <c r="W12" s="15"/>
      <c r="X12" s="15"/>
      <c r="Y12" s="16"/>
      <c r="Z12" s="17"/>
      <c r="AA12" s="15"/>
      <c r="AB12" s="15"/>
      <c r="AC12" s="15"/>
      <c r="AD12" s="15"/>
      <c r="AE12" s="15"/>
      <c r="AF12" s="16"/>
      <c r="AG12" s="171"/>
      <c r="AH12" s="172"/>
      <c r="AI12" s="173"/>
      <c r="AJ12" s="83">
        <f aca="true" t="shared" si="1" ref="AJ12:AJ29">SUM(E12:AF12)</f>
        <v>0</v>
      </c>
      <c r="AK12" s="84">
        <f t="shared" si="0"/>
        <v>0</v>
      </c>
      <c r="AL12" s="142"/>
    </row>
    <row r="13" spans="1:38" ht="19.5" customHeight="1">
      <c r="A13" s="116"/>
      <c r="B13" s="118"/>
      <c r="C13" s="118"/>
      <c r="D13" s="120"/>
      <c r="E13" s="9"/>
      <c r="F13" s="10"/>
      <c r="G13" s="10"/>
      <c r="H13" s="10"/>
      <c r="I13" s="10"/>
      <c r="J13" s="10"/>
      <c r="K13" s="11"/>
      <c r="L13" s="12"/>
      <c r="M13" s="10"/>
      <c r="N13" s="10"/>
      <c r="O13" s="10"/>
      <c r="P13" s="10"/>
      <c r="Q13" s="10"/>
      <c r="R13" s="13"/>
      <c r="S13" s="9"/>
      <c r="T13" s="10"/>
      <c r="U13" s="10"/>
      <c r="V13" s="10"/>
      <c r="W13" s="10"/>
      <c r="X13" s="10"/>
      <c r="Y13" s="11"/>
      <c r="Z13" s="12"/>
      <c r="AA13" s="10"/>
      <c r="AB13" s="10"/>
      <c r="AC13" s="10"/>
      <c r="AD13" s="10"/>
      <c r="AE13" s="10"/>
      <c r="AF13" s="11"/>
      <c r="AG13" s="168"/>
      <c r="AH13" s="169"/>
      <c r="AI13" s="170"/>
      <c r="AJ13" s="85">
        <f t="shared" si="1"/>
        <v>0</v>
      </c>
      <c r="AK13" s="86">
        <f t="shared" si="0"/>
        <v>0</v>
      </c>
      <c r="AL13" s="141">
        <f>IF(ROUNDDOWN((AK13+AK14)/AK$36,1)&gt;1,1,ROUNDDOWN((AK13+AK14)/AK$36,1))</f>
        <v>0</v>
      </c>
    </row>
    <row r="14" spans="1:38" ht="19.5" customHeight="1">
      <c r="A14" s="117"/>
      <c r="B14" s="119"/>
      <c r="C14" s="119"/>
      <c r="D14" s="121"/>
      <c r="E14" s="14"/>
      <c r="F14" s="15"/>
      <c r="G14" s="15"/>
      <c r="H14" s="15"/>
      <c r="I14" s="15"/>
      <c r="J14" s="15"/>
      <c r="K14" s="16"/>
      <c r="L14" s="17"/>
      <c r="M14" s="15"/>
      <c r="N14" s="15"/>
      <c r="O14" s="15"/>
      <c r="P14" s="15"/>
      <c r="Q14" s="15"/>
      <c r="R14" s="18"/>
      <c r="S14" s="14"/>
      <c r="T14" s="15"/>
      <c r="U14" s="15"/>
      <c r="V14" s="15"/>
      <c r="W14" s="15"/>
      <c r="X14" s="15"/>
      <c r="Y14" s="16"/>
      <c r="Z14" s="17"/>
      <c r="AA14" s="15"/>
      <c r="AB14" s="15"/>
      <c r="AC14" s="15"/>
      <c r="AD14" s="15"/>
      <c r="AE14" s="15"/>
      <c r="AF14" s="16"/>
      <c r="AG14" s="171"/>
      <c r="AH14" s="172"/>
      <c r="AI14" s="173"/>
      <c r="AJ14" s="87">
        <f t="shared" si="1"/>
        <v>0</v>
      </c>
      <c r="AK14" s="88">
        <f t="shared" si="0"/>
        <v>0</v>
      </c>
      <c r="AL14" s="142"/>
    </row>
    <row r="15" spans="1:38" ht="19.5" customHeight="1">
      <c r="A15" s="116"/>
      <c r="B15" s="118"/>
      <c r="C15" s="118"/>
      <c r="D15" s="120"/>
      <c r="E15" s="9"/>
      <c r="F15" s="10"/>
      <c r="G15" s="10"/>
      <c r="H15" s="10"/>
      <c r="I15" s="10"/>
      <c r="J15" s="10"/>
      <c r="K15" s="11"/>
      <c r="L15" s="12"/>
      <c r="M15" s="10"/>
      <c r="N15" s="10"/>
      <c r="O15" s="10"/>
      <c r="P15" s="10"/>
      <c r="Q15" s="10"/>
      <c r="R15" s="13"/>
      <c r="S15" s="9"/>
      <c r="T15" s="10"/>
      <c r="U15" s="10"/>
      <c r="V15" s="10"/>
      <c r="W15" s="10"/>
      <c r="X15" s="10"/>
      <c r="Y15" s="11"/>
      <c r="Z15" s="12"/>
      <c r="AA15" s="10"/>
      <c r="AB15" s="10"/>
      <c r="AC15" s="10"/>
      <c r="AD15" s="10"/>
      <c r="AE15" s="10"/>
      <c r="AF15" s="11"/>
      <c r="AG15" s="168"/>
      <c r="AH15" s="169"/>
      <c r="AI15" s="170"/>
      <c r="AJ15" s="76">
        <f t="shared" si="1"/>
        <v>0</v>
      </c>
      <c r="AK15" s="19">
        <f t="shared" si="0"/>
        <v>0</v>
      </c>
      <c r="AL15" s="141">
        <f>IF(ROUNDDOWN((AK15+AK16)/AK$36,1)&gt;1,1,ROUNDDOWN((AK15+AK16)/AK$36,1))</f>
        <v>0</v>
      </c>
    </row>
    <row r="16" spans="1:38" ht="19.5" customHeight="1">
      <c r="A16" s="117"/>
      <c r="B16" s="119"/>
      <c r="C16" s="119"/>
      <c r="D16" s="121"/>
      <c r="E16" s="14"/>
      <c r="F16" s="15"/>
      <c r="G16" s="15"/>
      <c r="H16" s="15"/>
      <c r="I16" s="15"/>
      <c r="J16" s="15"/>
      <c r="K16" s="16"/>
      <c r="L16" s="17"/>
      <c r="M16" s="15"/>
      <c r="N16" s="15"/>
      <c r="O16" s="15"/>
      <c r="P16" s="15"/>
      <c r="Q16" s="15"/>
      <c r="R16" s="18"/>
      <c r="S16" s="14"/>
      <c r="T16" s="15"/>
      <c r="U16" s="15"/>
      <c r="V16" s="15"/>
      <c r="W16" s="15"/>
      <c r="X16" s="15"/>
      <c r="Y16" s="16"/>
      <c r="Z16" s="17"/>
      <c r="AA16" s="15"/>
      <c r="AB16" s="15"/>
      <c r="AC16" s="15"/>
      <c r="AD16" s="15"/>
      <c r="AE16" s="15"/>
      <c r="AF16" s="16"/>
      <c r="AG16" s="171"/>
      <c r="AH16" s="172"/>
      <c r="AI16" s="173"/>
      <c r="AJ16" s="83">
        <f t="shared" si="1"/>
        <v>0</v>
      </c>
      <c r="AK16" s="84">
        <f t="shared" si="0"/>
        <v>0</v>
      </c>
      <c r="AL16" s="142"/>
    </row>
    <row r="17" spans="1:38" ht="19.5" customHeight="1">
      <c r="A17" s="116"/>
      <c r="B17" s="118"/>
      <c r="C17" s="118"/>
      <c r="D17" s="120"/>
      <c r="E17" s="9"/>
      <c r="F17" s="10"/>
      <c r="G17" s="10"/>
      <c r="H17" s="10"/>
      <c r="I17" s="10"/>
      <c r="J17" s="10"/>
      <c r="K17" s="11"/>
      <c r="L17" s="12"/>
      <c r="M17" s="10"/>
      <c r="N17" s="10"/>
      <c r="O17" s="10"/>
      <c r="P17" s="10"/>
      <c r="Q17" s="10"/>
      <c r="R17" s="13"/>
      <c r="S17" s="9"/>
      <c r="T17" s="10"/>
      <c r="U17" s="10"/>
      <c r="V17" s="10"/>
      <c r="W17" s="10"/>
      <c r="X17" s="10"/>
      <c r="Y17" s="11"/>
      <c r="Z17" s="12"/>
      <c r="AA17" s="10"/>
      <c r="AB17" s="10"/>
      <c r="AC17" s="10"/>
      <c r="AD17" s="10"/>
      <c r="AE17" s="10"/>
      <c r="AF17" s="11"/>
      <c r="AG17" s="168"/>
      <c r="AH17" s="169"/>
      <c r="AI17" s="170"/>
      <c r="AJ17" s="85">
        <f t="shared" si="1"/>
        <v>0</v>
      </c>
      <c r="AK17" s="86">
        <f t="shared" si="0"/>
        <v>0</v>
      </c>
      <c r="AL17" s="141">
        <f>IF(ROUNDDOWN((AK17+AK18)/AK$36,1)&gt;1,1,ROUNDDOWN((AK17+AK18)/AK$36,1))</f>
        <v>0</v>
      </c>
    </row>
    <row r="18" spans="1:38" ht="19.5" customHeight="1">
      <c r="A18" s="117"/>
      <c r="B18" s="119"/>
      <c r="C18" s="119"/>
      <c r="D18" s="121"/>
      <c r="E18" s="14"/>
      <c r="F18" s="15"/>
      <c r="G18" s="15"/>
      <c r="H18" s="15"/>
      <c r="I18" s="15"/>
      <c r="J18" s="15"/>
      <c r="K18" s="16"/>
      <c r="L18" s="17"/>
      <c r="M18" s="15"/>
      <c r="N18" s="15"/>
      <c r="O18" s="15"/>
      <c r="P18" s="15"/>
      <c r="Q18" s="15"/>
      <c r="R18" s="18"/>
      <c r="S18" s="14"/>
      <c r="T18" s="15"/>
      <c r="U18" s="15"/>
      <c r="V18" s="15"/>
      <c r="W18" s="15"/>
      <c r="X18" s="15"/>
      <c r="Y18" s="16"/>
      <c r="Z18" s="17"/>
      <c r="AA18" s="15"/>
      <c r="AB18" s="15"/>
      <c r="AC18" s="15"/>
      <c r="AD18" s="15"/>
      <c r="AE18" s="15"/>
      <c r="AF18" s="16"/>
      <c r="AG18" s="171"/>
      <c r="AH18" s="172"/>
      <c r="AI18" s="173"/>
      <c r="AJ18" s="87">
        <f t="shared" si="1"/>
        <v>0</v>
      </c>
      <c r="AK18" s="88">
        <f t="shared" si="0"/>
        <v>0</v>
      </c>
      <c r="AL18" s="142"/>
    </row>
    <row r="19" spans="1:38" ht="19.5" customHeight="1">
      <c r="A19" s="116"/>
      <c r="B19" s="118"/>
      <c r="C19" s="118"/>
      <c r="D19" s="120"/>
      <c r="E19" s="9"/>
      <c r="F19" s="10"/>
      <c r="G19" s="10"/>
      <c r="H19" s="10"/>
      <c r="I19" s="10"/>
      <c r="J19" s="10"/>
      <c r="K19" s="11"/>
      <c r="L19" s="12"/>
      <c r="M19" s="10"/>
      <c r="N19" s="10"/>
      <c r="O19" s="10"/>
      <c r="P19" s="10"/>
      <c r="Q19" s="10"/>
      <c r="R19" s="13"/>
      <c r="S19" s="9"/>
      <c r="T19" s="10"/>
      <c r="U19" s="10"/>
      <c r="V19" s="10"/>
      <c r="W19" s="10"/>
      <c r="X19" s="10"/>
      <c r="Y19" s="11"/>
      <c r="Z19" s="12"/>
      <c r="AA19" s="10"/>
      <c r="AB19" s="10"/>
      <c r="AC19" s="10"/>
      <c r="AD19" s="10"/>
      <c r="AE19" s="10"/>
      <c r="AF19" s="11"/>
      <c r="AG19" s="168"/>
      <c r="AH19" s="169"/>
      <c r="AI19" s="170"/>
      <c r="AJ19" s="76">
        <f t="shared" si="1"/>
        <v>0</v>
      </c>
      <c r="AK19" s="19">
        <f t="shared" si="0"/>
        <v>0</v>
      </c>
      <c r="AL19" s="141">
        <f>IF(ROUNDDOWN((AK19+AK20)/AK$36,1)&gt;1,1,ROUNDDOWN((AK19+AK20)/AK$36,1))</f>
        <v>0</v>
      </c>
    </row>
    <row r="20" spans="1:38" ht="19.5" customHeight="1">
      <c r="A20" s="117"/>
      <c r="B20" s="119"/>
      <c r="C20" s="119"/>
      <c r="D20" s="121"/>
      <c r="E20" s="14"/>
      <c r="F20" s="15"/>
      <c r="G20" s="15"/>
      <c r="H20" s="15"/>
      <c r="I20" s="15"/>
      <c r="J20" s="15"/>
      <c r="K20" s="16"/>
      <c r="L20" s="17"/>
      <c r="M20" s="15"/>
      <c r="N20" s="15"/>
      <c r="O20" s="15"/>
      <c r="P20" s="15"/>
      <c r="Q20" s="15"/>
      <c r="R20" s="18"/>
      <c r="S20" s="14"/>
      <c r="T20" s="15"/>
      <c r="U20" s="15"/>
      <c r="V20" s="15"/>
      <c r="W20" s="15"/>
      <c r="X20" s="15"/>
      <c r="Y20" s="16"/>
      <c r="Z20" s="17"/>
      <c r="AA20" s="15"/>
      <c r="AB20" s="15"/>
      <c r="AC20" s="15"/>
      <c r="AD20" s="15"/>
      <c r="AE20" s="15"/>
      <c r="AF20" s="16"/>
      <c r="AG20" s="171"/>
      <c r="AH20" s="172"/>
      <c r="AI20" s="173"/>
      <c r="AJ20" s="83">
        <f t="shared" si="1"/>
        <v>0</v>
      </c>
      <c r="AK20" s="84">
        <f t="shared" si="0"/>
        <v>0</v>
      </c>
      <c r="AL20" s="142"/>
    </row>
    <row r="21" spans="1:38" ht="19.5" customHeight="1">
      <c r="A21" s="116"/>
      <c r="B21" s="118"/>
      <c r="C21" s="118"/>
      <c r="D21" s="120"/>
      <c r="E21" s="9"/>
      <c r="F21" s="10"/>
      <c r="G21" s="10"/>
      <c r="H21" s="10"/>
      <c r="I21" s="10"/>
      <c r="J21" s="10"/>
      <c r="K21" s="11"/>
      <c r="L21" s="12"/>
      <c r="M21" s="10"/>
      <c r="N21" s="10"/>
      <c r="O21" s="10"/>
      <c r="P21" s="10"/>
      <c r="Q21" s="10"/>
      <c r="R21" s="13"/>
      <c r="S21" s="9"/>
      <c r="T21" s="10"/>
      <c r="U21" s="10"/>
      <c r="V21" s="10"/>
      <c r="W21" s="10"/>
      <c r="X21" s="10"/>
      <c r="Y21" s="11"/>
      <c r="Z21" s="12"/>
      <c r="AA21" s="10"/>
      <c r="AB21" s="10"/>
      <c r="AC21" s="10"/>
      <c r="AD21" s="10"/>
      <c r="AE21" s="10"/>
      <c r="AF21" s="11"/>
      <c r="AG21" s="168"/>
      <c r="AH21" s="169"/>
      <c r="AI21" s="170"/>
      <c r="AJ21" s="85">
        <f t="shared" si="1"/>
        <v>0</v>
      </c>
      <c r="AK21" s="86">
        <f t="shared" si="0"/>
        <v>0</v>
      </c>
      <c r="AL21" s="141">
        <f>IF(ROUNDDOWN((AK21+AK22)/AK$36,1)&gt;1,1,ROUNDDOWN((AK21+AK22)/AK$36,1))</f>
        <v>0</v>
      </c>
    </row>
    <row r="22" spans="1:38" ht="19.5" customHeight="1">
      <c r="A22" s="117"/>
      <c r="B22" s="119"/>
      <c r="C22" s="119"/>
      <c r="D22" s="121"/>
      <c r="E22" s="14"/>
      <c r="F22" s="15"/>
      <c r="G22" s="15"/>
      <c r="H22" s="15"/>
      <c r="I22" s="15"/>
      <c r="J22" s="15"/>
      <c r="K22" s="16"/>
      <c r="L22" s="17"/>
      <c r="M22" s="15"/>
      <c r="N22" s="15"/>
      <c r="O22" s="15"/>
      <c r="P22" s="15"/>
      <c r="Q22" s="15"/>
      <c r="R22" s="18"/>
      <c r="S22" s="14"/>
      <c r="T22" s="15"/>
      <c r="U22" s="15"/>
      <c r="V22" s="15"/>
      <c r="W22" s="15"/>
      <c r="X22" s="15"/>
      <c r="Y22" s="16"/>
      <c r="Z22" s="17"/>
      <c r="AA22" s="15"/>
      <c r="AB22" s="15"/>
      <c r="AC22" s="15"/>
      <c r="AD22" s="15"/>
      <c r="AE22" s="15"/>
      <c r="AF22" s="16"/>
      <c r="AG22" s="171"/>
      <c r="AH22" s="172"/>
      <c r="AI22" s="173"/>
      <c r="AJ22" s="87">
        <f t="shared" si="1"/>
        <v>0</v>
      </c>
      <c r="AK22" s="88">
        <f t="shared" si="0"/>
        <v>0</v>
      </c>
      <c r="AL22" s="142"/>
    </row>
    <row r="23" spans="1:38" ht="19.5" customHeight="1">
      <c r="A23" s="116"/>
      <c r="B23" s="118"/>
      <c r="C23" s="118"/>
      <c r="D23" s="120"/>
      <c r="E23" s="9"/>
      <c r="F23" s="10"/>
      <c r="G23" s="10"/>
      <c r="H23" s="10"/>
      <c r="I23" s="10"/>
      <c r="J23" s="10"/>
      <c r="K23" s="11"/>
      <c r="L23" s="12"/>
      <c r="M23" s="10"/>
      <c r="N23" s="10"/>
      <c r="O23" s="10"/>
      <c r="P23" s="10"/>
      <c r="Q23" s="10"/>
      <c r="R23" s="13"/>
      <c r="S23" s="9"/>
      <c r="T23" s="10"/>
      <c r="U23" s="10"/>
      <c r="V23" s="10"/>
      <c r="W23" s="10"/>
      <c r="X23" s="10"/>
      <c r="Y23" s="11"/>
      <c r="Z23" s="12"/>
      <c r="AA23" s="10"/>
      <c r="AB23" s="10"/>
      <c r="AC23" s="10"/>
      <c r="AD23" s="10"/>
      <c r="AE23" s="10"/>
      <c r="AF23" s="11"/>
      <c r="AG23" s="168"/>
      <c r="AH23" s="169"/>
      <c r="AI23" s="170"/>
      <c r="AJ23" s="76">
        <f t="shared" si="1"/>
        <v>0</v>
      </c>
      <c r="AK23" s="19">
        <f t="shared" si="0"/>
        <v>0</v>
      </c>
      <c r="AL23" s="141">
        <f>IF(ROUNDDOWN((AK23+AK24)/AK$36,1)&gt;1,1,ROUNDDOWN((AK23+AK24)/AK$36,1))</f>
        <v>0</v>
      </c>
    </row>
    <row r="24" spans="1:38" ht="19.5" customHeight="1">
      <c r="A24" s="117"/>
      <c r="B24" s="119"/>
      <c r="C24" s="119"/>
      <c r="D24" s="121"/>
      <c r="E24" s="14"/>
      <c r="F24" s="15"/>
      <c r="G24" s="15"/>
      <c r="H24" s="15"/>
      <c r="I24" s="15"/>
      <c r="J24" s="15"/>
      <c r="K24" s="16"/>
      <c r="L24" s="17"/>
      <c r="M24" s="15"/>
      <c r="N24" s="15"/>
      <c r="O24" s="15"/>
      <c r="P24" s="15"/>
      <c r="Q24" s="15"/>
      <c r="R24" s="18"/>
      <c r="S24" s="14"/>
      <c r="T24" s="15"/>
      <c r="U24" s="15"/>
      <c r="V24" s="15"/>
      <c r="W24" s="15"/>
      <c r="X24" s="15"/>
      <c r="Y24" s="16"/>
      <c r="Z24" s="17"/>
      <c r="AA24" s="15"/>
      <c r="AB24" s="15"/>
      <c r="AC24" s="15"/>
      <c r="AD24" s="15"/>
      <c r="AE24" s="15"/>
      <c r="AF24" s="16"/>
      <c r="AG24" s="171"/>
      <c r="AH24" s="172"/>
      <c r="AI24" s="173"/>
      <c r="AJ24" s="83">
        <f t="shared" si="1"/>
        <v>0</v>
      </c>
      <c r="AK24" s="84">
        <f t="shared" si="0"/>
        <v>0</v>
      </c>
      <c r="AL24" s="142"/>
    </row>
    <row r="25" spans="1:38" ht="19.5" customHeight="1">
      <c r="A25" s="116"/>
      <c r="B25" s="118"/>
      <c r="C25" s="118"/>
      <c r="D25" s="120"/>
      <c r="E25" s="9"/>
      <c r="F25" s="10"/>
      <c r="G25" s="10"/>
      <c r="H25" s="10"/>
      <c r="I25" s="10"/>
      <c r="J25" s="10"/>
      <c r="K25" s="11"/>
      <c r="L25" s="12"/>
      <c r="M25" s="10"/>
      <c r="N25" s="10"/>
      <c r="O25" s="10"/>
      <c r="P25" s="10"/>
      <c r="Q25" s="10"/>
      <c r="R25" s="13"/>
      <c r="S25" s="9"/>
      <c r="T25" s="10"/>
      <c r="U25" s="10"/>
      <c r="V25" s="10"/>
      <c r="W25" s="10"/>
      <c r="X25" s="10"/>
      <c r="Y25" s="11"/>
      <c r="Z25" s="12"/>
      <c r="AA25" s="10"/>
      <c r="AB25" s="10"/>
      <c r="AC25" s="10"/>
      <c r="AD25" s="10"/>
      <c r="AE25" s="10"/>
      <c r="AF25" s="11"/>
      <c r="AG25" s="168"/>
      <c r="AH25" s="169"/>
      <c r="AI25" s="170"/>
      <c r="AJ25" s="85">
        <f t="shared" si="1"/>
        <v>0</v>
      </c>
      <c r="AK25" s="86">
        <f t="shared" si="0"/>
        <v>0</v>
      </c>
      <c r="AL25" s="141">
        <f>IF(ROUNDDOWN((AK25+AK26)/AK$36,1)&gt;1,1,ROUNDDOWN((AK25+AK26)/AK$36,1))</f>
        <v>0</v>
      </c>
    </row>
    <row r="26" spans="1:38" ht="19.5" customHeight="1">
      <c r="A26" s="117"/>
      <c r="B26" s="119"/>
      <c r="C26" s="119"/>
      <c r="D26" s="121"/>
      <c r="E26" s="14"/>
      <c r="F26" s="15"/>
      <c r="G26" s="15"/>
      <c r="H26" s="15"/>
      <c r="I26" s="15"/>
      <c r="J26" s="15"/>
      <c r="K26" s="16"/>
      <c r="L26" s="17"/>
      <c r="M26" s="15"/>
      <c r="N26" s="15"/>
      <c r="O26" s="15"/>
      <c r="P26" s="15"/>
      <c r="Q26" s="15"/>
      <c r="R26" s="18"/>
      <c r="S26" s="14"/>
      <c r="T26" s="15"/>
      <c r="U26" s="15"/>
      <c r="V26" s="15"/>
      <c r="W26" s="15"/>
      <c r="X26" s="15"/>
      <c r="Y26" s="16"/>
      <c r="Z26" s="17"/>
      <c r="AA26" s="15"/>
      <c r="AB26" s="15"/>
      <c r="AC26" s="15"/>
      <c r="AD26" s="15"/>
      <c r="AE26" s="15"/>
      <c r="AF26" s="16"/>
      <c r="AG26" s="171"/>
      <c r="AH26" s="172"/>
      <c r="AI26" s="173"/>
      <c r="AJ26" s="87">
        <f t="shared" si="1"/>
        <v>0</v>
      </c>
      <c r="AK26" s="88">
        <f t="shared" si="0"/>
        <v>0</v>
      </c>
      <c r="AL26" s="142"/>
    </row>
    <row r="27" spans="1:38" ht="19.5" customHeight="1">
      <c r="A27" s="116"/>
      <c r="B27" s="118"/>
      <c r="C27" s="118"/>
      <c r="D27" s="120"/>
      <c r="E27" s="9"/>
      <c r="F27" s="10"/>
      <c r="G27" s="10"/>
      <c r="H27" s="10"/>
      <c r="I27" s="10"/>
      <c r="J27" s="10"/>
      <c r="K27" s="11"/>
      <c r="L27" s="12"/>
      <c r="M27" s="10"/>
      <c r="N27" s="10"/>
      <c r="O27" s="10"/>
      <c r="P27" s="10"/>
      <c r="Q27" s="10"/>
      <c r="R27" s="13"/>
      <c r="S27" s="9"/>
      <c r="T27" s="10"/>
      <c r="U27" s="10"/>
      <c r="V27" s="10"/>
      <c r="W27" s="10"/>
      <c r="X27" s="10"/>
      <c r="Y27" s="11"/>
      <c r="Z27" s="12"/>
      <c r="AA27" s="10"/>
      <c r="AB27" s="10"/>
      <c r="AC27" s="10"/>
      <c r="AD27" s="10"/>
      <c r="AE27" s="10"/>
      <c r="AF27" s="11"/>
      <c r="AG27" s="168"/>
      <c r="AH27" s="169"/>
      <c r="AI27" s="170"/>
      <c r="AJ27" s="76">
        <f t="shared" si="1"/>
        <v>0</v>
      </c>
      <c r="AK27" s="19">
        <f t="shared" si="0"/>
        <v>0</v>
      </c>
      <c r="AL27" s="141">
        <f>IF(ROUNDDOWN((AK27+AK28)/AK$36,1)&gt;1,1,ROUNDDOWN((AK27+AK28)/AK$36,1))</f>
        <v>0</v>
      </c>
    </row>
    <row r="28" spans="1:38" ht="19.5" customHeight="1">
      <c r="A28" s="117"/>
      <c r="B28" s="119"/>
      <c r="C28" s="119"/>
      <c r="D28" s="121"/>
      <c r="E28" s="14"/>
      <c r="F28" s="15"/>
      <c r="G28" s="15"/>
      <c r="H28" s="15"/>
      <c r="I28" s="15"/>
      <c r="J28" s="15"/>
      <c r="K28" s="16"/>
      <c r="L28" s="17"/>
      <c r="M28" s="15"/>
      <c r="N28" s="15"/>
      <c r="O28" s="15"/>
      <c r="P28" s="15"/>
      <c r="Q28" s="15"/>
      <c r="R28" s="18"/>
      <c r="S28" s="14"/>
      <c r="T28" s="15"/>
      <c r="U28" s="15"/>
      <c r="V28" s="15"/>
      <c r="W28" s="15"/>
      <c r="X28" s="15"/>
      <c r="Y28" s="16"/>
      <c r="Z28" s="17"/>
      <c r="AA28" s="15"/>
      <c r="AB28" s="15"/>
      <c r="AC28" s="15"/>
      <c r="AD28" s="15"/>
      <c r="AE28" s="15"/>
      <c r="AF28" s="16"/>
      <c r="AG28" s="171"/>
      <c r="AH28" s="172"/>
      <c r="AI28" s="173"/>
      <c r="AJ28" s="83">
        <f t="shared" si="1"/>
        <v>0</v>
      </c>
      <c r="AK28" s="84">
        <f t="shared" si="0"/>
        <v>0</v>
      </c>
      <c r="AL28" s="142"/>
    </row>
    <row r="29" spans="1:38" ht="19.5" customHeight="1">
      <c r="A29" s="116"/>
      <c r="B29" s="118"/>
      <c r="C29" s="118"/>
      <c r="D29" s="120"/>
      <c r="E29" s="9"/>
      <c r="F29" s="10"/>
      <c r="G29" s="10"/>
      <c r="H29" s="10"/>
      <c r="I29" s="10"/>
      <c r="J29" s="10"/>
      <c r="K29" s="11"/>
      <c r="L29" s="12"/>
      <c r="M29" s="10"/>
      <c r="N29" s="10"/>
      <c r="O29" s="10"/>
      <c r="P29" s="10"/>
      <c r="Q29" s="10"/>
      <c r="R29" s="13"/>
      <c r="S29" s="9"/>
      <c r="T29" s="10"/>
      <c r="U29" s="10"/>
      <c r="V29" s="10"/>
      <c r="W29" s="10"/>
      <c r="X29" s="10"/>
      <c r="Y29" s="11"/>
      <c r="Z29" s="12"/>
      <c r="AA29" s="10"/>
      <c r="AB29" s="10"/>
      <c r="AC29" s="10"/>
      <c r="AD29" s="10"/>
      <c r="AE29" s="10"/>
      <c r="AF29" s="11"/>
      <c r="AG29" s="168"/>
      <c r="AH29" s="169"/>
      <c r="AI29" s="170"/>
      <c r="AJ29" s="85">
        <f t="shared" si="1"/>
        <v>0</v>
      </c>
      <c r="AK29" s="86">
        <f t="shared" si="0"/>
        <v>0</v>
      </c>
      <c r="AL29" s="141">
        <f>IF(ROUNDDOWN((AK29+AK30)/AK$36,1)&gt;1,1,ROUNDDOWN((AK29+AK30)/AK$36,1))</f>
        <v>0</v>
      </c>
    </row>
    <row r="30" spans="1:38" ht="19.5" customHeight="1" thickBot="1">
      <c r="A30" s="101"/>
      <c r="B30" s="132"/>
      <c r="C30" s="132"/>
      <c r="D30" s="105"/>
      <c r="E30" s="70"/>
      <c r="F30" s="71"/>
      <c r="G30" s="71"/>
      <c r="H30" s="71"/>
      <c r="I30" s="71"/>
      <c r="J30" s="71"/>
      <c r="K30" s="72"/>
      <c r="L30" s="73"/>
      <c r="M30" s="71"/>
      <c r="N30" s="71"/>
      <c r="O30" s="71"/>
      <c r="P30" s="71"/>
      <c r="Q30" s="71"/>
      <c r="R30" s="74"/>
      <c r="S30" s="70"/>
      <c r="T30" s="71"/>
      <c r="U30" s="71"/>
      <c r="V30" s="71"/>
      <c r="W30" s="71"/>
      <c r="X30" s="71"/>
      <c r="Y30" s="72"/>
      <c r="Z30" s="73"/>
      <c r="AA30" s="71"/>
      <c r="AB30" s="71"/>
      <c r="AC30" s="71"/>
      <c r="AD30" s="71"/>
      <c r="AE30" s="71"/>
      <c r="AF30" s="72"/>
      <c r="AG30" s="176"/>
      <c r="AH30" s="177"/>
      <c r="AI30" s="178"/>
      <c r="AJ30" s="89">
        <f>SUM(E30:AF30)</f>
        <v>0</v>
      </c>
      <c r="AK30" s="90">
        <f>ROUNDDOWN(AJ30/4,1)</f>
        <v>0</v>
      </c>
      <c r="AL30" s="142"/>
    </row>
    <row r="31" spans="1:38" ht="11.25" customHeight="1">
      <c r="A31" s="133"/>
      <c r="B31" s="135"/>
      <c r="C31" s="135"/>
      <c r="D31" s="137"/>
      <c r="E31" s="67"/>
      <c r="F31" s="68"/>
      <c r="G31" s="68"/>
      <c r="H31" s="68"/>
      <c r="I31" s="68"/>
      <c r="J31" s="68"/>
      <c r="K31" s="69"/>
      <c r="L31" s="67"/>
      <c r="M31" s="68"/>
      <c r="N31" s="68"/>
      <c r="O31" s="68"/>
      <c r="P31" s="68"/>
      <c r="Q31" s="68"/>
      <c r="R31" s="69"/>
      <c r="S31" s="67"/>
      <c r="T31" s="68"/>
      <c r="U31" s="68"/>
      <c r="V31" s="68"/>
      <c r="W31" s="68"/>
      <c r="X31" s="68"/>
      <c r="Y31" s="69"/>
      <c r="Z31" s="67"/>
      <c r="AA31" s="68"/>
      <c r="AB31" s="68"/>
      <c r="AC31" s="68"/>
      <c r="AD31" s="68"/>
      <c r="AE31" s="68"/>
      <c r="AF31" s="69"/>
      <c r="AG31" s="189" t="s">
        <v>35</v>
      </c>
      <c r="AH31" s="190"/>
      <c r="AI31" s="191"/>
      <c r="AJ31" s="143">
        <f>SUM(AJ9,AJ11,AJ13,AJ15,AJ17,AJ19,AJ21,AJ23,AJ25,AJ27,AJ29)</f>
        <v>0</v>
      </c>
      <c r="AK31" s="143">
        <f>SUM(AK9,AK11,AK13,AK15,AK17,AK19,AK21,AK23,AK25,AK27,AK29)</f>
        <v>0</v>
      </c>
      <c r="AL31" s="149">
        <f>SUM(AL9,AL11,AL13,AL15,AL17,AL19,AL21,AL23,AL25,AL27,AL29)</f>
        <v>0</v>
      </c>
    </row>
    <row r="32" spans="1:38" ht="11.25" customHeight="1" thickBot="1">
      <c r="A32" s="134"/>
      <c r="B32" s="136"/>
      <c r="C32" s="136"/>
      <c r="D32" s="138"/>
      <c r="E32" s="64"/>
      <c r="F32" s="65"/>
      <c r="G32" s="65"/>
      <c r="H32" s="65"/>
      <c r="I32" s="65"/>
      <c r="J32" s="65"/>
      <c r="K32" s="66"/>
      <c r="L32" s="64"/>
      <c r="M32" s="65"/>
      <c r="N32" s="65"/>
      <c r="O32" s="65"/>
      <c r="P32" s="65"/>
      <c r="Q32" s="65"/>
      <c r="R32" s="66"/>
      <c r="S32" s="64"/>
      <c r="T32" s="65"/>
      <c r="U32" s="65"/>
      <c r="V32" s="65"/>
      <c r="W32" s="65"/>
      <c r="X32" s="65"/>
      <c r="Y32" s="66"/>
      <c r="Z32" s="64"/>
      <c r="AA32" s="65"/>
      <c r="AB32" s="65"/>
      <c r="AC32" s="65"/>
      <c r="AD32" s="65"/>
      <c r="AE32" s="65"/>
      <c r="AF32" s="66"/>
      <c r="AG32" s="192"/>
      <c r="AH32" s="193"/>
      <c r="AI32" s="194"/>
      <c r="AJ32" s="144"/>
      <c r="AK32" s="144"/>
      <c r="AL32" s="150"/>
    </row>
    <row r="33" spans="1:38" ht="30" customHeight="1">
      <c r="A33" s="122" t="s">
        <v>26</v>
      </c>
      <c r="B33" s="123"/>
      <c r="C33" s="123"/>
      <c r="D33" s="124"/>
      <c r="E33" s="60">
        <f>E9+E11+E13+E15+E17+E19+E21+E23+E25+E27+E29</f>
        <v>0</v>
      </c>
      <c r="F33" s="61">
        <f>F9+F11+F13+F15+F17+F19+F21+F23+F25+F27+F29</f>
        <v>0</v>
      </c>
      <c r="G33" s="61">
        <f aca="true" t="shared" si="2" ref="G33:AI33">G9+G11+G13+G15+G17+G19+G21+G23+G25+G27+G29</f>
        <v>0</v>
      </c>
      <c r="H33" s="61">
        <f t="shared" si="2"/>
        <v>0</v>
      </c>
      <c r="I33" s="61">
        <f t="shared" si="2"/>
        <v>0</v>
      </c>
      <c r="J33" s="61">
        <f t="shared" si="2"/>
        <v>0</v>
      </c>
      <c r="K33" s="63">
        <f t="shared" si="2"/>
        <v>0</v>
      </c>
      <c r="L33" s="60">
        <f t="shared" si="2"/>
        <v>0</v>
      </c>
      <c r="M33" s="61">
        <f t="shared" si="2"/>
        <v>0</v>
      </c>
      <c r="N33" s="61">
        <f t="shared" si="2"/>
        <v>0</v>
      </c>
      <c r="O33" s="61">
        <f t="shared" si="2"/>
        <v>0</v>
      </c>
      <c r="P33" s="61">
        <f t="shared" si="2"/>
        <v>0</v>
      </c>
      <c r="Q33" s="61">
        <f t="shared" si="2"/>
        <v>0</v>
      </c>
      <c r="R33" s="63">
        <f t="shared" si="2"/>
        <v>0</v>
      </c>
      <c r="S33" s="60">
        <f t="shared" si="2"/>
        <v>0</v>
      </c>
      <c r="T33" s="61">
        <f t="shared" si="2"/>
        <v>0</v>
      </c>
      <c r="U33" s="61">
        <f t="shared" si="2"/>
        <v>0</v>
      </c>
      <c r="V33" s="61">
        <f t="shared" si="2"/>
        <v>0</v>
      </c>
      <c r="W33" s="61">
        <f t="shared" si="2"/>
        <v>0</v>
      </c>
      <c r="X33" s="61">
        <f t="shared" si="2"/>
        <v>0</v>
      </c>
      <c r="Y33" s="63">
        <f t="shared" si="2"/>
        <v>0</v>
      </c>
      <c r="Z33" s="60">
        <f t="shared" si="2"/>
        <v>0</v>
      </c>
      <c r="AA33" s="61">
        <f t="shared" si="2"/>
        <v>0</v>
      </c>
      <c r="AB33" s="61">
        <f t="shared" si="2"/>
        <v>0</v>
      </c>
      <c r="AC33" s="61">
        <f t="shared" si="2"/>
        <v>0</v>
      </c>
      <c r="AD33" s="61">
        <f t="shared" si="2"/>
        <v>0</v>
      </c>
      <c r="AE33" s="61">
        <f t="shared" si="2"/>
        <v>0</v>
      </c>
      <c r="AF33" s="62">
        <f t="shared" si="2"/>
        <v>0</v>
      </c>
      <c r="AG33" s="185">
        <f t="shared" si="2"/>
        <v>0</v>
      </c>
      <c r="AH33" s="186">
        <f t="shared" si="2"/>
        <v>0</v>
      </c>
      <c r="AI33" s="187">
        <f t="shared" si="2"/>
        <v>0</v>
      </c>
      <c r="AJ33" s="81">
        <f>ROUNDDOWN(SUM(E33:AF33)/28,1)</f>
        <v>0</v>
      </c>
      <c r="AK33" s="125"/>
      <c r="AL33" s="126"/>
    </row>
    <row r="34" spans="1:38" ht="30" customHeight="1" thickBot="1">
      <c r="A34" s="129" t="s">
        <v>32</v>
      </c>
      <c r="B34" s="130"/>
      <c r="C34" s="130"/>
      <c r="D34" s="131"/>
      <c r="E34" s="48">
        <f>ROUNDDOWN(E33/$AK38,1)</f>
        <v>0</v>
      </c>
      <c r="F34" s="48">
        <f aca="true" t="shared" si="3" ref="F34:AI34">ROUNDDOWN(F33/$AK38,1)</f>
        <v>0</v>
      </c>
      <c r="G34" s="48">
        <f t="shared" si="3"/>
        <v>0</v>
      </c>
      <c r="H34" s="48">
        <f t="shared" si="3"/>
        <v>0</v>
      </c>
      <c r="I34" s="48">
        <f t="shared" si="3"/>
        <v>0</v>
      </c>
      <c r="J34" s="48">
        <f t="shared" si="3"/>
        <v>0</v>
      </c>
      <c r="K34" s="59">
        <f t="shared" si="3"/>
        <v>0</v>
      </c>
      <c r="L34" s="49">
        <f t="shared" si="3"/>
        <v>0</v>
      </c>
      <c r="M34" s="48">
        <f t="shared" si="3"/>
        <v>0</v>
      </c>
      <c r="N34" s="48">
        <f t="shared" si="3"/>
        <v>0</v>
      </c>
      <c r="O34" s="48">
        <f t="shared" si="3"/>
        <v>0</v>
      </c>
      <c r="P34" s="48">
        <f t="shared" si="3"/>
        <v>0</v>
      </c>
      <c r="Q34" s="48">
        <f t="shared" si="3"/>
        <v>0</v>
      </c>
      <c r="R34" s="50">
        <f t="shared" si="3"/>
        <v>0</v>
      </c>
      <c r="S34" s="48">
        <f t="shared" si="3"/>
        <v>0</v>
      </c>
      <c r="T34" s="48">
        <f t="shared" si="3"/>
        <v>0</v>
      </c>
      <c r="U34" s="48">
        <f>ROUNDDOWN(U33/$AK38,1)</f>
        <v>0</v>
      </c>
      <c r="V34" s="48">
        <f t="shared" si="3"/>
        <v>0</v>
      </c>
      <c r="W34" s="48">
        <f t="shared" si="3"/>
        <v>0</v>
      </c>
      <c r="X34" s="48">
        <f t="shared" si="3"/>
        <v>0</v>
      </c>
      <c r="Y34" s="59">
        <f t="shared" si="3"/>
        <v>0</v>
      </c>
      <c r="Z34" s="49">
        <f t="shared" si="3"/>
        <v>0</v>
      </c>
      <c r="AA34" s="48">
        <f t="shared" si="3"/>
        <v>0</v>
      </c>
      <c r="AB34" s="48">
        <f t="shared" si="3"/>
        <v>0</v>
      </c>
      <c r="AC34" s="48">
        <f t="shared" si="3"/>
        <v>0</v>
      </c>
      <c r="AD34" s="48">
        <f t="shared" si="3"/>
        <v>0</v>
      </c>
      <c r="AE34" s="48">
        <f t="shared" si="3"/>
        <v>0</v>
      </c>
      <c r="AF34" s="50">
        <f t="shared" si="3"/>
        <v>0</v>
      </c>
      <c r="AG34" s="188">
        <f t="shared" si="3"/>
        <v>0</v>
      </c>
      <c r="AH34" s="188">
        <f t="shared" si="3"/>
        <v>0</v>
      </c>
      <c r="AI34" s="188">
        <f t="shared" si="3"/>
        <v>0</v>
      </c>
      <c r="AJ34" s="82">
        <f>ROUNDDOWN(SUM(E34:AF34)/28,1)</f>
        <v>0</v>
      </c>
      <c r="AK34" s="127"/>
      <c r="AL34" s="128"/>
    </row>
    <row r="35" spans="1:38" s="23" customFormat="1" ht="20.25" customHeight="1">
      <c r="A35" s="38"/>
      <c r="B35" s="39"/>
      <c r="C35" s="39"/>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39"/>
    </row>
    <row r="36" spans="1:38" s="23" customFormat="1" ht="18" customHeight="1">
      <c r="A36" s="38" t="s">
        <v>27</v>
      </c>
      <c r="B36" s="41" t="s">
        <v>16</v>
      </c>
      <c r="C36" s="39"/>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145" t="s">
        <v>22</v>
      </c>
      <c r="AF36" s="146"/>
      <c r="AG36" s="146"/>
      <c r="AH36" s="146"/>
      <c r="AI36" s="146"/>
      <c r="AJ36" s="146"/>
      <c r="AK36" s="21">
        <v>40</v>
      </c>
      <c r="AL36" s="22" t="s">
        <v>15</v>
      </c>
    </row>
    <row r="37" spans="1:38" s="23" customFormat="1" ht="18" customHeight="1">
      <c r="A37" s="23">
        <v>2</v>
      </c>
      <c r="B37" s="24" t="s">
        <v>36</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46"/>
      <c r="AF37" s="46"/>
      <c r="AG37" s="46"/>
      <c r="AH37" s="46"/>
      <c r="AI37" s="46"/>
      <c r="AJ37" s="46"/>
      <c r="AK37" s="47"/>
      <c r="AL37" s="46"/>
    </row>
    <row r="38" spans="1:38" s="23" customFormat="1" ht="18" customHeight="1">
      <c r="A38" s="23">
        <v>3</v>
      </c>
      <c r="B38" s="24" t="s">
        <v>28</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145" t="s">
        <v>31</v>
      </c>
      <c r="AF38" s="146"/>
      <c r="AG38" s="146"/>
      <c r="AH38" s="146"/>
      <c r="AI38" s="146"/>
      <c r="AJ38" s="146"/>
      <c r="AK38" s="21">
        <v>8</v>
      </c>
      <c r="AL38" s="22" t="s">
        <v>15</v>
      </c>
    </row>
    <row r="39" spans="1:38" s="23" customFormat="1" ht="18" customHeight="1">
      <c r="A39" s="23">
        <v>4</v>
      </c>
      <c r="B39" s="24" t="s">
        <v>18</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row>
    <row r="40" spans="1:38" s="23" customFormat="1" ht="18" customHeight="1">
      <c r="A40" s="23">
        <v>5</v>
      </c>
      <c r="B40" s="24" t="s">
        <v>37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145" t="s">
        <v>29</v>
      </c>
      <c r="AF40" s="146"/>
      <c r="AG40" s="146"/>
      <c r="AH40" s="146"/>
      <c r="AI40" s="146"/>
      <c r="AJ40" s="146"/>
      <c r="AK40" s="21"/>
      <c r="AL40" s="22" t="s">
        <v>15</v>
      </c>
    </row>
    <row r="41" spans="1:38" s="23" customFormat="1" ht="18" customHeight="1">
      <c r="A41" s="23">
        <v>6</v>
      </c>
      <c r="B41" s="24" t="s">
        <v>21</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row>
    <row r="42" spans="1:38" s="23" customFormat="1" ht="18" customHeight="1">
      <c r="A42" s="23">
        <v>7</v>
      </c>
      <c r="B42" s="24" t="s">
        <v>30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E42" s="25"/>
      <c r="AF42" s="25"/>
      <c r="AG42" s="25"/>
      <c r="AH42" s="25"/>
      <c r="AI42" s="25"/>
      <c r="AJ42" s="25"/>
      <c r="AK42" s="25"/>
      <c r="AL42" s="25"/>
    </row>
    <row r="43" spans="1:38" s="23" customFormat="1" ht="18" customHeight="1">
      <c r="A43" s="23">
        <v>8</v>
      </c>
      <c r="B43" s="23" t="s">
        <v>7</v>
      </c>
      <c r="AD43" s="25"/>
      <c r="AE43" s="25"/>
      <c r="AF43" s="25"/>
      <c r="AG43" s="25"/>
      <c r="AH43" s="25"/>
      <c r="AI43" s="25"/>
      <c r="AJ43" s="25"/>
      <c r="AK43" s="25"/>
      <c r="AL43" s="25"/>
    </row>
    <row r="44" spans="1:29" s="23" customFormat="1" ht="18" customHeight="1">
      <c r="A44" s="23">
        <v>9</v>
      </c>
      <c r="B44" s="24" t="s">
        <v>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30:37" s="23" customFormat="1" ht="19.5" customHeight="1">
      <c r="AD45" s="25"/>
      <c r="AE45" s="25"/>
      <c r="AF45" s="25"/>
      <c r="AG45" s="25"/>
      <c r="AH45" s="25"/>
      <c r="AI45" s="25"/>
      <c r="AJ45" s="25"/>
      <c r="AK45" s="25"/>
    </row>
    <row r="46" spans="2:29" s="23" customFormat="1" ht="19.5" customHeight="1">
      <c r="B46" s="24"/>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31:38" s="23" customFormat="1" ht="12.75">
      <c r="AE47" s="25"/>
      <c r="AF47" s="25"/>
      <c r="AG47" s="25"/>
      <c r="AH47" s="25"/>
      <c r="AI47" s="25"/>
      <c r="AJ47" s="25"/>
      <c r="AK47" s="25"/>
      <c r="AL47" s="25"/>
    </row>
    <row r="48" s="23" customFormat="1" ht="12.75"/>
    <row r="49" s="23" customFormat="1" ht="12.75"/>
    <row r="50" s="23" customFormat="1" ht="12.75"/>
    <row r="51" s="23" customFormat="1" ht="12.75"/>
    <row r="52" s="23" customFormat="1" ht="12.75"/>
    <row r="53" s="23" customFormat="1" ht="12.75"/>
    <row r="54" s="23" customFormat="1" ht="12.75"/>
    <row r="55" s="23" customFormat="1" ht="12.75"/>
    <row r="56" s="23" customFormat="1" ht="12.75"/>
    <row r="57" s="23" customFormat="1" ht="12.75"/>
    <row r="58" s="23" customFormat="1" ht="12.75"/>
    <row r="59" s="23" customFormat="1" ht="12.75"/>
    <row r="60" s="23" customFormat="1" ht="12.75"/>
    <row r="61" s="23" customFormat="1" ht="12.75"/>
    <row r="62" s="23" customFormat="1" ht="12.75"/>
    <row r="63" s="23" customFormat="1" ht="12.75"/>
    <row r="64" s="23" customFormat="1" ht="12.75"/>
    <row r="65" s="23" customFormat="1" ht="12.75"/>
    <row r="66" s="23" customFormat="1" ht="12.75"/>
    <row r="67" s="23" customFormat="1" ht="12.75"/>
    <row r="68" spans="30:42" s="23" customFormat="1" ht="12.75">
      <c r="AD68" s="1"/>
      <c r="AM68" s="1"/>
      <c r="AN68" s="1"/>
      <c r="AO68" s="1"/>
      <c r="AP68" s="1"/>
    </row>
    <row r="69" spans="31:38" ht="12.75">
      <c r="AE69" s="23"/>
      <c r="AF69" s="23"/>
      <c r="AG69" s="23"/>
      <c r="AH69" s="23"/>
      <c r="AI69" s="23"/>
      <c r="AJ69" s="23"/>
      <c r="AK69" s="23"/>
      <c r="AL69" s="23"/>
    </row>
  </sheetData>
  <sheetProtection/>
  <mergeCells count="71">
    <mergeCell ref="AK33:AL34"/>
    <mergeCell ref="L4:R4"/>
    <mergeCell ref="B4:C5"/>
    <mergeCell ref="AL31:AL32"/>
    <mergeCell ref="AJ31:AJ32"/>
    <mergeCell ref="AK31:AK32"/>
    <mergeCell ref="AK4:AK5"/>
    <mergeCell ref="AL4:AL5"/>
    <mergeCell ref="B7:C7"/>
    <mergeCell ref="B6:C6"/>
    <mergeCell ref="AE40:AJ40"/>
    <mergeCell ref="AJ4:AJ5"/>
    <mergeCell ref="AE36:AJ36"/>
    <mergeCell ref="S4:Y4"/>
    <mergeCell ref="AG31:AI32"/>
    <mergeCell ref="AG4:AI4"/>
    <mergeCell ref="Z4:AF4"/>
    <mergeCell ref="D27:D28"/>
    <mergeCell ref="D29:D30"/>
    <mergeCell ref="A4:A5"/>
    <mergeCell ref="D4:D5"/>
    <mergeCell ref="E4:K4"/>
    <mergeCell ref="A11:A12"/>
    <mergeCell ref="B11:C12"/>
    <mergeCell ref="D11:D12"/>
    <mergeCell ref="A9:A10"/>
    <mergeCell ref="B9:C10"/>
    <mergeCell ref="B8:C8"/>
    <mergeCell ref="D9:D10"/>
    <mergeCell ref="A13:A14"/>
    <mergeCell ref="B13:C14"/>
    <mergeCell ref="D13:D14"/>
    <mergeCell ref="A15:A16"/>
    <mergeCell ref="B15:C16"/>
    <mergeCell ref="D15:D16"/>
    <mergeCell ref="A17:A18"/>
    <mergeCell ref="B17:C18"/>
    <mergeCell ref="D17:D18"/>
    <mergeCell ref="A19:A20"/>
    <mergeCell ref="B19:C20"/>
    <mergeCell ref="D19:D20"/>
    <mergeCell ref="B27:C28"/>
    <mergeCell ref="A29:A30"/>
    <mergeCell ref="B29:C30"/>
    <mergeCell ref="A21:A22"/>
    <mergeCell ref="B21:C22"/>
    <mergeCell ref="D21:D22"/>
    <mergeCell ref="A23:A24"/>
    <mergeCell ref="B23:C24"/>
    <mergeCell ref="D23:D24"/>
    <mergeCell ref="D25:D26"/>
    <mergeCell ref="AL19:AL20"/>
    <mergeCell ref="A34:D34"/>
    <mergeCell ref="AE38:AJ38"/>
    <mergeCell ref="D31:D32"/>
    <mergeCell ref="A33:D33"/>
    <mergeCell ref="A31:A32"/>
    <mergeCell ref="B31:C32"/>
    <mergeCell ref="A25:A26"/>
    <mergeCell ref="B25:C26"/>
    <mergeCell ref="A27:A28"/>
    <mergeCell ref="AL21:AL22"/>
    <mergeCell ref="AL23:AL24"/>
    <mergeCell ref="AL25:AL26"/>
    <mergeCell ref="AL27:AL28"/>
    <mergeCell ref="AL29:AL30"/>
    <mergeCell ref="AL9:AL10"/>
    <mergeCell ref="AL11:AL12"/>
    <mergeCell ref="AL13:AL14"/>
    <mergeCell ref="AL15:AL16"/>
    <mergeCell ref="AL17:AL18"/>
  </mergeCells>
  <printOptions horizontalCentered="1" verticalCentered="1"/>
  <pageMargins left="0.7874015748031497" right="0.7874015748031497" top="0.38" bottom="0.63" header="0.1968503937007874" footer="0.5118110236220472"/>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AP69"/>
  <sheetViews>
    <sheetView zoomScale="50" zoomScaleNormal="50" zoomScalePageLayoutView="0" workbookViewId="0" topLeftCell="A1">
      <selection activeCell="AQ19" sqref="AQ19"/>
    </sheetView>
  </sheetViews>
  <sheetFormatPr defaultColWidth="9.00390625" defaultRowHeight="13.5"/>
  <cols>
    <col min="1" max="1" width="10.625" style="1" customWidth="1"/>
    <col min="2" max="3" width="2.625" style="1" customWidth="1"/>
    <col min="4" max="4" width="13.875" style="1" customWidth="1"/>
    <col min="5" max="35" width="5.125" style="1" customWidth="1"/>
    <col min="36" max="38" width="8.625" style="1" customWidth="1"/>
    <col min="39" max="16384" width="9.00390625" style="1" customWidth="1"/>
  </cols>
  <sheetData>
    <row r="1" spans="1:38" s="29" customFormat="1" ht="24.75" customHeight="1">
      <c r="A1" s="27" t="s">
        <v>25</v>
      </c>
      <c r="B1" s="27"/>
      <c r="C1" s="27"/>
      <c r="D1" s="27"/>
      <c r="E1" s="27"/>
      <c r="F1" s="27"/>
      <c r="G1" s="27"/>
      <c r="H1" s="27"/>
      <c r="I1" s="27"/>
      <c r="J1" s="27"/>
      <c r="K1" s="27"/>
      <c r="L1" s="27"/>
      <c r="M1" s="27"/>
      <c r="N1" s="27"/>
      <c r="O1" s="27"/>
      <c r="P1" s="27"/>
      <c r="Q1" s="27"/>
      <c r="R1" s="27"/>
      <c r="S1" s="27"/>
      <c r="T1" s="28"/>
      <c r="U1" s="28"/>
      <c r="V1" s="27"/>
      <c r="W1" s="27"/>
      <c r="X1" s="27"/>
      <c r="Y1" s="27"/>
      <c r="Z1" s="27"/>
      <c r="AA1" s="27"/>
      <c r="AB1" s="27"/>
      <c r="AC1" s="27"/>
      <c r="AD1" s="27"/>
      <c r="AE1" s="27"/>
      <c r="AF1" s="27"/>
      <c r="AG1" s="27"/>
      <c r="AH1" s="27"/>
      <c r="AI1" s="27"/>
      <c r="AJ1" s="27"/>
      <c r="AK1" s="27"/>
      <c r="AL1" s="27"/>
    </row>
    <row r="2" spans="20:38" s="29" customFormat="1" ht="24.75" customHeight="1">
      <c r="T2" s="30"/>
      <c r="U2" s="30"/>
      <c r="AL2" s="31" t="s">
        <v>8</v>
      </c>
    </row>
    <row r="3" spans="36:38" s="29" customFormat="1" ht="24.75" customHeight="1" thickBot="1">
      <c r="AJ3" s="32"/>
      <c r="AK3" s="32"/>
      <c r="AL3" s="31" t="s">
        <v>11</v>
      </c>
    </row>
    <row r="4" spans="1:38" ht="21.75" customHeight="1">
      <c r="A4" s="100" t="s">
        <v>0</v>
      </c>
      <c r="B4" s="102" t="s">
        <v>1</v>
      </c>
      <c r="C4" s="102"/>
      <c r="D4" s="104" t="s">
        <v>2</v>
      </c>
      <c r="E4" s="106" t="s">
        <v>3</v>
      </c>
      <c r="F4" s="107"/>
      <c r="G4" s="107"/>
      <c r="H4" s="107"/>
      <c r="I4" s="107"/>
      <c r="J4" s="107"/>
      <c r="K4" s="108"/>
      <c r="L4" s="107" t="s">
        <v>4</v>
      </c>
      <c r="M4" s="107"/>
      <c r="N4" s="107"/>
      <c r="O4" s="107"/>
      <c r="P4" s="107"/>
      <c r="Q4" s="107"/>
      <c r="R4" s="107"/>
      <c r="S4" s="106" t="s">
        <v>5</v>
      </c>
      <c r="T4" s="107"/>
      <c r="U4" s="107"/>
      <c r="V4" s="107"/>
      <c r="W4" s="107"/>
      <c r="X4" s="107"/>
      <c r="Y4" s="108"/>
      <c r="Z4" s="106" t="s">
        <v>6</v>
      </c>
      <c r="AA4" s="107"/>
      <c r="AB4" s="107"/>
      <c r="AC4" s="107"/>
      <c r="AD4" s="107"/>
      <c r="AE4" s="107"/>
      <c r="AF4" s="108"/>
      <c r="AG4" s="158" t="s">
        <v>10</v>
      </c>
      <c r="AH4" s="158"/>
      <c r="AI4" s="158"/>
      <c r="AJ4" s="111" t="s">
        <v>24</v>
      </c>
      <c r="AK4" s="111" t="s">
        <v>19</v>
      </c>
      <c r="AL4" s="111" t="s">
        <v>20</v>
      </c>
    </row>
    <row r="5" spans="1:38" ht="21" customHeight="1" thickBot="1">
      <c r="A5" s="101"/>
      <c r="B5" s="103"/>
      <c r="C5" s="103"/>
      <c r="D5" s="105"/>
      <c r="E5" s="2">
        <v>1</v>
      </c>
      <c r="F5" s="3">
        <v>2</v>
      </c>
      <c r="G5" s="3">
        <v>3</v>
      </c>
      <c r="H5" s="3">
        <v>4</v>
      </c>
      <c r="I5" s="3">
        <v>5</v>
      </c>
      <c r="J5" s="3">
        <v>6</v>
      </c>
      <c r="K5" s="4">
        <v>7</v>
      </c>
      <c r="L5" s="5">
        <v>8</v>
      </c>
      <c r="M5" s="3">
        <v>9</v>
      </c>
      <c r="N5" s="3">
        <v>10</v>
      </c>
      <c r="O5" s="3">
        <v>11</v>
      </c>
      <c r="P5" s="3">
        <v>12</v>
      </c>
      <c r="Q5" s="3">
        <v>13</v>
      </c>
      <c r="R5" s="6">
        <v>14</v>
      </c>
      <c r="S5" s="2">
        <v>15</v>
      </c>
      <c r="T5" s="3">
        <v>16</v>
      </c>
      <c r="U5" s="3">
        <v>17</v>
      </c>
      <c r="V5" s="3">
        <v>18</v>
      </c>
      <c r="W5" s="3">
        <v>19</v>
      </c>
      <c r="X5" s="3">
        <v>20</v>
      </c>
      <c r="Y5" s="4">
        <v>21</v>
      </c>
      <c r="Z5" s="5">
        <v>22</v>
      </c>
      <c r="AA5" s="3">
        <v>23</v>
      </c>
      <c r="AB5" s="3">
        <v>24</v>
      </c>
      <c r="AC5" s="3">
        <v>25</v>
      </c>
      <c r="AD5" s="3">
        <v>26</v>
      </c>
      <c r="AE5" s="3">
        <v>27</v>
      </c>
      <c r="AF5" s="4">
        <v>28</v>
      </c>
      <c r="AG5" s="159">
        <v>29</v>
      </c>
      <c r="AH5" s="160">
        <v>30</v>
      </c>
      <c r="AI5" s="161">
        <v>31</v>
      </c>
      <c r="AJ5" s="112"/>
      <c r="AK5" s="112"/>
      <c r="AL5" s="112"/>
    </row>
    <row r="6" spans="1:38" ht="30" customHeight="1">
      <c r="A6" s="7" t="s">
        <v>12</v>
      </c>
      <c r="B6" s="113"/>
      <c r="C6" s="113"/>
      <c r="D6" s="8"/>
      <c r="E6" s="33"/>
      <c r="F6" s="34"/>
      <c r="G6" s="34"/>
      <c r="H6" s="34"/>
      <c r="I6" s="34"/>
      <c r="J6" s="34"/>
      <c r="K6" s="35"/>
      <c r="L6" s="36"/>
      <c r="M6" s="34"/>
      <c r="N6" s="34"/>
      <c r="O6" s="34"/>
      <c r="P6" s="34"/>
      <c r="Q6" s="34"/>
      <c r="R6" s="37"/>
      <c r="S6" s="33"/>
      <c r="T6" s="34"/>
      <c r="U6" s="34"/>
      <c r="V6" s="34"/>
      <c r="W6" s="34"/>
      <c r="X6" s="34"/>
      <c r="Y6" s="35"/>
      <c r="Z6" s="36"/>
      <c r="AA6" s="34"/>
      <c r="AB6" s="34"/>
      <c r="AC6" s="34"/>
      <c r="AD6" s="34"/>
      <c r="AE6" s="34"/>
      <c r="AF6" s="35"/>
      <c r="AG6" s="162"/>
      <c r="AH6" s="163"/>
      <c r="AI6" s="164"/>
      <c r="AJ6" s="26"/>
      <c r="AK6" s="45"/>
      <c r="AL6" s="43"/>
    </row>
    <row r="7" spans="1:38" ht="30" customHeight="1">
      <c r="A7" s="20" t="s">
        <v>13</v>
      </c>
      <c r="B7" s="114"/>
      <c r="C7" s="114"/>
      <c r="D7" s="8"/>
      <c r="E7" s="33"/>
      <c r="F7" s="34"/>
      <c r="G7" s="34"/>
      <c r="H7" s="34"/>
      <c r="I7" s="34"/>
      <c r="J7" s="34"/>
      <c r="K7" s="35"/>
      <c r="L7" s="36"/>
      <c r="M7" s="34"/>
      <c r="N7" s="34"/>
      <c r="O7" s="34"/>
      <c r="P7" s="34"/>
      <c r="Q7" s="34"/>
      <c r="R7" s="37"/>
      <c r="S7" s="33"/>
      <c r="T7" s="34"/>
      <c r="U7" s="34"/>
      <c r="V7" s="34"/>
      <c r="W7" s="34"/>
      <c r="X7" s="34"/>
      <c r="Y7" s="35"/>
      <c r="Z7" s="36"/>
      <c r="AA7" s="34"/>
      <c r="AB7" s="34"/>
      <c r="AC7" s="34"/>
      <c r="AD7" s="34"/>
      <c r="AE7" s="34"/>
      <c r="AF7" s="35"/>
      <c r="AG7" s="162"/>
      <c r="AH7" s="163"/>
      <c r="AI7" s="165"/>
      <c r="AJ7" s="26"/>
      <c r="AK7" s="19"/>
      <c r="AL7" s="44"/>
    </row>
    <row r="8" spans="1:38" ht="30" customHeight="1">
      <c r="A8" s="51"/>
      <c r="B8" s="115"/>
      <c r="C8" s="115"/>
      <c r="D8" s="52"/>
      <c r="E8" s="53"/>
      <c r="F8" s="54"/>
      <c r="G8" s="54"/>
      <c r="H8" s="54"/>
      <c r="I8" s="54"/>
      <c r="J8" s="54"/>
      <c r="K8" s="55"/>
      <c r="L8" s="56"/>
      <c r="M8" s="54"/>
      <c r="N8" s="54"/>
      <c r="O8" s="54"/>
      <c r="P8" s="54"/>
      <c r="Q8" s="54"/>
      <c r="R8" s="57"/>
      <c r="S8" s="53"/>
      <c r="T8" s="54"/>
      <c r="U8" s="54"/>
      <c r="V8" s="54"/>
      <c r="W8" s="54"/>
      <c r="X8" s="54"/>
      <c r="Y8" s="55"/>
      <c r="Z8" s="56"/>
      <c r="AA8" s="54"/>
      <c r="AB8" s="54"/>
      <c r="AC8" s="54"/>
      <c r="AD8" s="54"/>
      <c r="AE8" s="54"/>
      <c r="AF8" s="55"/>
      <c r="AG8" s="166"/>
      <c r="AH8" s="167"/>
      <c r="AI8" s="165"/>
      <c r="AJ8" s="58"/>
      <c r="AK8" s="58"/>
      <c r="AL8" s="58"/>
    </row>
    <row r="9" spans="1:38" ht="19.5" customHeight="1">
      <c r="A9" s="116" t="s">
        <v>17</v>
      </c>
      <c r="B9" s="118"/>
      <c r="C9" s="118"/>
      <c r="D9" s="120"/>
      <c r="E9" s="9"/>
      <c r="F9" s="10"/>
      <c r="G9" s="10"/>
      <c r="H9" s="10"/>
      <c r="I9" s="10"/>
      <c r="J9" s="10"/>
      <c r="K9" s="11"/>
      <c r="L9" s="12"/>
      <c r="M9" s="10"/>
      <c r="N9" s="10"/>
      <c r="O9" s="10"/>
      <c r="P9" s="10"/>
      <c r="Q9" s="10"/>
      <c r="R9" s="13"/>
      <c r="S9" s="9"/>
      <c r="T9" s="10"/>
      <c r="U9" s="10"/>
      <c r="V9" s="10"/>
      <c r="W9" s="10"/>
      <c r="X9" s="10"/>
      <c r="Y9" s="11"/>
      <c r="Z9" s="12"/>
      <c r="AA9" s="10"/>
      <c r="AB9" s="10"/>
      <c r="AC9" s="10"/>
      <c r="AD9" s="10"/>
      <c r="AE9" s="10"/>
      <c r="AF9" s="11"/>
      <c r="AG9" s="168"/>
      <c r="AH9" s="169"/>
      <c r="AI9" s="170"/>
      <c r="AJ9" s="76"/>
      <c r="AK9" s="19"/>
      <c r="AL9" s="141"/>
    </row>
    <row r="10" spans="1:38" ht="19.5" customHeight="1">
      <c r="A10" s="117"/>
      <c r="B10" s="119"/>
      <c r="C10" s="119"/>
      <c r="D10" s="121"/>
      <c r="E10" s="14"/>
      <c r="F10" s="15"/>
      <c r="G10" s="15"/>
      <c r="H10" s="15"/>
      <c r="I10" s="15"/>
      <c r="J10" s="15"/>
      <c r="K10" s="16"/>
      <c r="L10" s="17"/>
      <c r="M10" s="15"/>
      <c r="N10" s="15"/>
      <c r="O10" s="15"/>
      <c r="P10" s="15"/>
      <c r="Q10" s="15"/>
      <c r="R10" s="18"/>
      <c r="S10" s="14"/>
      <c r="T10" s="15"/>
      <c r="U10" s="15"/>
      <c r="V10" s="15"/>
      <c r="W10" s="15"/>
      <c r="X10" s="15"/>
      <c r="Y10" s="16"/>
      <c r="Z10" s="17"/>
      <c r="AA10" s="15"/>
      <c r="AB10" s="15"/>
      <c r="AC10" s="15"/>
      <c r="AD10" s="15"/>
      <c r="AE10" s="15"/>
      <c r="AF10" s="16"/>
      <c r="AG10" s="171"/>
      <c r="AH10" s="172"/>
      <c r="AI10" s="173"/>
      <c r="AJ10" s="77"/>
      <c r="AK10" s="78"/>
      <c r="AL10" s="142"/>
    </row>
    <row r="11" spans="1:38" ht="19.5" customHeight="1">
      <c r="A11" s="116" t="s">
        <v>17</v>
      </c>
      <c r="B11" s="118"/>
      <c r="C11" s="118"/>
      <c r="D11" s="120"/>
      <c r="E11" s="9"/>
      <c r="F11" s="10"/>
      <c r="G11" s="10"/>
      <c r="H11" s="10"/>
      <c r="I11" s="10"/>
      <c r="J11" s="10"/>
      <c r="K11" s="11"/>
      <c r="L11" s="12"/>
      <c r="M11" s="10"/>
      <c r="N11" s="10"/>
      <c r="O11" s="10"/>
      <c r="P11" s="10"/>
      <c r="Q11" s="10"/>
      <c r="R11" s="13"/>
      <c r="S11" s="9"/>
      <c r="T11" s="10"/>
      <c r="U11" s="10"/>
      <c r="V11" s="10"/>
      <c r="W11" s="10"/>
      <c r="X11" s="10"/>
      <c r="Y11" s="11"/>
      <c r="Z11" s="12"/>
      <c r="AA11" s="10"/>
      <c r="AB11" s="10"/>
      <c r="AC11" s="10"/>
      <c r="AD11" s="10"/>
      <c r="AE11" s="10"/>
      <c r="AF11" s="11"/>
      <c r="AG11" s="168"/>
      <c r="AH11" s="169"/>
      <c r="AI11" s="170"/>
      <c r="AJ11" s="76"/>
      <c r="AK11" s="19"/>
      <c r="AL11" s="141"/>
    </row>
    <row r="12" spans="1:38" ht="19.5" customHeight="1">
      <c r="A12" s="117"/>
      <c r="B12" s="119"/>
      <c r="C12" s="119"/>
      <c r="D12" s="121"/>
      <c r="E12" s="14"/>
      <c r="F12" s="15"/>
      <c r="G12" s="15"/>
      <c r="H12" s="15"/>
      <c r="I12" s="15"/>
      <c r="J12" s="15"/>
      <c r="K12" s="16"/>
      <c r="L12" s="17"/>
      <c r="M12" s="15"/>
      <c r="N12" s="15"/>
      <c r="O12" s="15"/>
      <c r="P12" s="15"/>
      <c r="Q12" s="15"/>
      <c r="R12" s="18"/>
      <c r="S12" s="14"/>
      <c r="T12" s="15"/>
      <c r="U12" s="15"/>
      <c r="V12" s="15"/>
      <c r="W12" s="15"/>
      <c r="X12" s="15"/>
      <c r="Y12" s="16"/>
      <c r="Z12" s="17"/>
      <c r="AA12" s="15"/>
      <c r="AB12" s="15"/>
      <c r="AC12" s="15"/>
      <c r="AD12" s="15"/>
      <c r="AE12" s="15"/>
      <c r="AF12" s="16"/>
      <c r="AG12" s="171"/>
      <c r="AH12" s="172"/>
      <c r="AI12" s="173"/>
      <c r="AJ12" s="77"/>
      <c r="AK12" s="78"/>
      <c r="AL12" s="142"/>
    </row>
    <row r="13" spans="1:38" ht="19.5" customHeight="1">
      <c r="A13" s="116"/>
      <c r="B13" s="118"/>
      <c r="C13" s="118"/>
      <c r="D13" s="120"/>
      <c r="E13" s="9"/>
      <c r="F13" s="10"/>
      <c r="G13" s="10"/>
      <c r="H13" s="10"/>
      <c r="I13" s="10"/>
      <c r="J13" s="10"/>
      <c r="K13" s="11"/>
      <c r="L13" s="12"/>
      <c r="M13" s="10"/>
      <c r="N13" s="10"/>
      <c r="O13" s="10"/>
      <c r="P13" s="10"/>
      <c r="Q13" s="10"/>
      <c r="R13" s="13"/>
      <c r="S13" s="9"/>
      <c r="T13" s="10"/>
      <c r="U13" s="10"/>
      <c r="V13" s="10"/>
      <c r="W13" s="10"/>
      <c r="X13" s="10"/>
      <c r="Y13" s="11"/>
      <c r="Z13" s="12"/>
      <c r="AA13" s="10"/>
      <c r="AB13" s="10"/>
      <c r="AC13" s="10"/>
      <c r="AD13" s="10"/>
      <c r="AE13" s="10"/>
      <c r="AF13" s="11"/>
      <c r="AG13" s="168"/>
      <c r="AH13" s="169"/>
      <c r="AI13" s="170"/>
      <c r="AJ13" s="76"/>
      <c r="AK13" s="19"/>
      <c r="AL13" s="141"/>
    </row>
    <row r="14" spans="1:38" ht="19.5" customHeight="1">
      <c r="A14" s="117"/>
      <c r="B14" s="119"/>
      <c r="C14" s="119"/>
      <c r="D14" s="121"/>
      <c r="E14" s="14"/>
      <c r="F14" s="15"/>
      <c r="G14" s="15"/>
      <c r="H14" s="15"/>
      <c r="I14" s="15"/>
      <c r="J14" s="15"/>
      <c r="K14" s="16"/>
      <c r="L14" s="17"/>
      <c r="M14" s="15"/>
      <c r="N14" s="15"/>
      <c r="O14" s="15"/>
      <c r="P14" s="15"/>
      <c r="Q14" s="15"/>
      <c r="R14" s="18"/>
      <c r="S14" s="14"/>
      <c r="T14" s="15"/>
      <c r="U14" s="15"/>
      <c r="V14" s="15"/>
      <c r="W14" s="15"/>
      <c r="X14" s="15"/>
      <c r="Y14" s="16"/>
      <c r="Z14" s="17"/>
      <c r="AA14" s="15"/>
      <c r="AB14" s="15"/>
      <c r="AC14" s="15"/>
      <c r="AD14" s="15"/>
      <c r="AE14" s="15"/>
      <c r="AF14" s="16"/>
      <c r="AG14" s="171"/>
      <c r="AH14" s="172"/>
      <c r="AI14" s="173"/>
      <c r="AJ14" s="77"/>
      <c r="AK14" s="78"/>
      <c r="AL14" s="142"/>
    </row>
    <row r="15" spans="1:38" ht="19.5" customHeight="1">
      <c r="A15" s="116"/>
      <c r="B15" s="118"/>
      <c r="C15" s="118"/>
      <c r="D15" s="120"/>
      <c r="E15" s="9"/>
      <c r="F15" s="10"/>
      <c r="G15" s="10"/>
      <c r="H15" s="10"/>
      <c r="I15" s="10"/>
      <c r="J15" s="10"/>
      <c r="K15" s="11"/>
      <c r="L15" s="12"/>
      <c r="M15" s="10"/>
      <c r="N15" s="10"/>
      <c r="O15" s="10"/>
      <c r="P15" s="10"/>
      <c r="Q15" s="10"/>
      <c r="R15" s="13"/>
      <c r="S15" s="9"/>
      <c r="T15" s="10"/>
      <c r="U15" s="10"/>
      <c r="V15" s="10"/>
      <c r="W15" s="10"/>
      <c r="X15" s="10"/>
      <c r="Y15" s="11"/>
      <c r="Z15" s="12"/>
      <c r="AA15" s="10"/>
      <c r="AB15" s="10"/>
      <c r="AC15" s="10"/>
      <c r="AD15" s="10"/>
      <c r="AE15" s="10"/>
      <c r="AF15" s="11"/>
      <c r="AG15" s="168"/>
      <c r="AH15" s="169"/>
      <c r="AI15" s="170"/>
      <c r="AJ15" s="76"/>
      <c r="AK15" s="19"/>
      <c r="AL15" s="141"/>
    </row>
    <row r="16" spans="1:38" ht="19.5" customHeight="1">
      <c r="A16" s="117"/>
      <c r="B16" s="119"/>
      <c r="C16" s="119"/>
      <c r="D16" s="121"/>
      <c r="E16" s="14"/>
      <c r="F16" s="15"/>
      <c r="G16" s="15"/>
      <c r="H16" s="15"/>
      <c r="I16" s="15"/>
      <c r="J16" s="15"/>
      <c r="K16" s="16"/>
      <c r="L16" s="17"/>
      <c r="M16" s="15"/>
      <c r="N16" s="15"/>
      <c r="O16" s="15"/>
      <c r="P16" s="15"/>
      <c r="Q16" s="15"/>
      <c r="R16" s="18"/>
      <c r="S16" s="14"/>
      <c r="T16" s="15"/>
      <c r="U16" s="15"/>
      <c r="V16" s="15"/>
      <c r="W16" s="15"/>
      <c r="X16" s="15"/>
      <c r="Y16" s="16"/>
      <c r="Z16" s="17"/>
      <c r="AA16" s="15"/>
      <c r="AB16" s="15"/>
      <c r="AC16" s="15"/>
      <c r="AD16" s="15"/>
      <c r="AE16" s="15"/>
      <c r="AF16" s="16"/>
      <c r="AG16" s="171"/>
      <c r="AH16" s="172"/>
      <c r="AI16" s="173"/>
      <c r="AJ16" s="77"/>
      <c r="AK16" s="78"/>
      <c r="AL16" s="142"/>
    </row>
    <row r="17" spans="1:38" ht="19.5" customHeight="1">
      <c r="A17" s="116"/>
      <c r="B17" s="118"/>
      <c r="C17" s="118"/>
      <c r="D17" s="120"/>
      <c r="E17" s="9"/>
      <c r="F17" s="10"/>
      <c r="G17" s="10"/>
      <c r="H17" s="10"/>
      <c r="I17" s="10"/>
      <c r="J17" s="10"/>
      <c r="K17" s="11"/>
      <c r="L17" s="12"/>
      <c r="M17" s="10"/>
      <c r="N17" s="10"/>
      <c r="O17" s="10"/>
      <c r="P17" s="10"/>
      <c r="Q17" s="10"/>
      <c r="R17" s="13"/>
      <c r="S17" s="9"/>
      <c r="T17" s="10"/>
      <c r="U17" s="10"/>
      <c r="V17" s="10"/>
      <c r="W17" s="10"/>
      <c r="X17" s="10"/>
      <c r="Y17" s="11"/>
      <c r="Z17" s="12"/>
      <c r="AA17" s="10"/>
      <c r="AB17" s="10"/>
      <c r="AC17" s="10"/>
      <c r="AD17" s="10"/>
      <c r="AE17" s="10"/>
      <c r="AF17" s="11"/>
      <c r="AG17" s="168"/>
      <c r="AH17" s="169"/>
      <c r="AI17" s="170"/>
      <c r="AJ17" s="76"/>
      <c r="AK17" s="19"/>
      <c r="AL17" s="141"/>
    </row>
    <row r="18" spans="1:38" ht="19.5" customHeight="1">
      <c r="A18" s="117"/>
      <c r="B18" s="119"/>
      <c r="C18" s="119"/>
      <c r="D18" s="121"/>
      <c r="E18" s="14"/>
      <c r="F18" s="15"/>
      <c r="G18" s="15"/>
      <c r="H18" s="15"/>
      <c r="I18" s="15"/>
      <c r="J18" s="15"/>
      <c r="K18" s="16"/>
      <c r="L18" s="17"/>
      <c r="M18" s="15"/>
      <c r="N18" s="15"/>
      <c r="O18" s="15"/>
      <c r="P18" s="15"/>
      <c r="Q18" s="15"/>
      <c r="R18" s="18"/>
      <c r="S18" s="14"/>
      <c r="T18" s="15"/>
      <c r="U18" s="15"/>
      <c r="V18" s="15"/>
      <c r="W18" s="15"/>
      <c r="X18" s="15"/>
      <c r="Y18" s="16"/>
      <c r="Z18" s="17"/>
      <c r="AA18" s="15"/>
      <c r="AB18" s="15"/>
      <c r="AC18" s="15"/>
      <c r="AD18" s="15"/>
      <c r="AE18" s="15"/>
      <c r="AF18" s="16"/>
      <c r="AG18" s="171"/>
      <c r="AH18" s="172"/>
      <c r="AI18" s="173"/>
      <c r="AJ18" s="77"/>
      <c r="AK18" s="78"/>
      <c r="AL18" s="142"/>
    </row>
    <row r="19" spans="1:38" ht="19.5" customHeight="1">
      <c r="A19" s="116"/>
      <c r="B19" s="118"/>
      <c r="C19" s="118"/>
      <c r="D19" s="120"/>
      <c r="E19" s="9"/>
      <c r="F19" s="10"/>
      <c r="G19" s="10"/>
      <c r="H19" s="10"/>
      <c r="I19" s="10"/>
      <c r="J19" s="10"/>
      <c r="K19" s="11"/>
      <c r="L19" s="12"/>
      <c r="M19" s="10"/>
      <c r="N19" s="10"/>
      <c r="O19" s="10"/>
      <c r="P19" s="10"/>
      <c r="Q19" s="10"/>
      <c r="R19" s="13"/>
      <c r="S19" s="9"/>
      <c r="T19" s="10"/>
      <c r="U19" s="10"/>
      <c r="V19" s="10"/>
      <c r="W19" s="10"/>
      <c r="X19" s="10"/>
      <c r="Y19" s="11"/>
      <c r="Z19" s="12"/>
      <c r="AA19" s="10"/>
      <c r="AB19" s="10"/>
      <c r="AC19" s="10"/>
      <c r="AD19" s="10"/>
      <c r="AE19" s="10"/>
      <c r="AF19" s="11"/>
      <c r="AG19" s="168"/>
      <c r="AH19" s="169"/>
      <c r="AI19" s="170"/>
      <c r="AJ19" s="76"/>
      <c r="AK19" s="19"/>
      <c r="AL19" s="141"/>
    </row>
    <row r="20" spans="1:38" ht="19.5" customHeight="1">
      <c r="A20" s="117"/>
      <c r="B20" s="119"/>
      <c r="C20" s="119"/>
      <c r="D20" s="121"/>
      <c r="E20" s="14"/>
      <c r="F20" s="15"/>
      <c r="G20" s="15"/>
      <c r="H20" s="15"/>
      <c r="I20" s="15"/>
      <c r="J20" s="15"/>
      <c r="K20" s="16"/>
      <c r="L20" s="17"/>
      <c r="M20" s="15"/>
      <c r="N20" s="15"/>
      <c r="O20" s="15"/>
      <c r="P20" s="15"/>
      <c r="Q20" s="15"/>
      <c r="R20" s="18"/>
      <c r="S20" s="14"/>
      <c r="T20" s="15"/>
      <c r="U20" s="15"/>
      <c r="V20" s="15"/>
      <c r="W20" s="15"/>
      <c r="X20" s="15"/>
      <c r="Y20" s="16"/>
      <c r="Z20" s="17"/>
      <c r="AA20" s="15"/>
      <c r="AB20" s="15"/>
      <c r="AC20" s="15"/>
      <c r="AD20" s="15"/>
      <c r="AE20" s="15"/>
      <c r="AF20" s="16"/>
      <c r="AG20" s="171"/>
      <c r="AH20" s="172"/>
      <c r="AI20" s="173"/>
      <c r="AJ20" s="77"/>
      <c r="AK20" s="78"/>
      <c r="AL20" s="142"/>
    </row>
    <row r="21" spans="1:38" ht="19.5" customHeight="1">
      <c r="A21" s="116"/>
      <c r="B21" s="118"/>
      <c r="C21" s="118"/>
      <c r="D21" s="120"/>
      <c r="E21" s="9"/>
      <c r="F21" s="10"/>
      <c r="G21" s="10"/>
      <c r="H21" s="10"/>
      <c r="I21" s="10"/>
      <c r="J21" s="10"/>
      <c r="K21" s="11"/>
      <c r="L21" s="12"/>
      <c r="M21" s="10"/>
      <c r="N21" s="10"/>
      <c r="O21" s="10"/>
      <c r="P21" s="10"/>
      <c r="Q21" s="10"/>
      <c r="R21" s="13"/>
      <c r="S21" s="9"/>
      <c r="T21" s="10"/>
      <c r="U21" s="10"/>
      <c r="V21" s="10"/>
      <c r="W21" s="10"/>
      <c r="X21" s="10"/>
      <c r="Y21" s="11"/>
      <c r="Z21" s="12"/>
      <c r="AA21" s="10"/>
      <c r="AB21" s="10"/>
      <c r="AC21" s="10"/>
      <c r="AD21" s="10"/>
      <c r="AE21" s="10"/>
      <c r="AF21" s="11"/>
      <c r="AG21" s="168"/>
      <c r="AH21" s="169"/>
      <c r="AI21" s="170"/>
      <c r="AJ21" s="76"/>
      <c r="AK21" s="19"/>
      <c r="AL21" s="141"/>
    </row>
    <row r="22" spans="1:38" ht="19.5" customHeight="1">
      <c r="A22" s="117"/>
      <c r="B22" s="119"/>
      <c r="C22" s="119"/>
      <c r="D22" s="121"/>
      <c r="E22" s="14"/>
      <c r="F22" s="15"/>
      <c r="G22" s="15"/>
      <c r="H22" s="15"/>
      <c r="I22" s="15"/>
      <c r="J22" s="15"/>
      <c r="K22" s="16"/>
      <c r="L22" s="17"/>
      <c r="M22" s="15"/>
      <c r="N22" s="15"/>
      <c r="O22" s="15"/>
      <c r="P22" s="15"/>
      <c r="Q22" s="15"/>
      <c r="R22" s="18"/>
      <c r="S22" s="14"/>
      <c r="T22" s="15"/>
      <c r="U22" s="15"/>
      <c r="V22" s="15"/>
      <c r="W22" s="15"/>
      <c r="X22" s="15"/>
      <c r="Y22" s="16"/>
      <c r="Z22" s="17"/>
      <c r="AA22" s="15"/>
      <c r="AB22" s="15"/>
      <c r="AC22" s="15"/>
      <c r="AD22" s="15"/>
      <c r="AE22" s="15"/>
      <c r="AF22" s="16"/>
      <c r="AG22" s="171"/>
      <c r="AH22" s="172"/>
      <c r="AI22" s="173"/>
      <c r="AJ22" s="77"/>
      <c r="AK22" s="78"/>
      <c r="AL22" s="142"/>
    </row>
    <row r="23" spans="1:38" ht="19.5" customHeight="1">
      <c r="A23" s="116"/>
      <c r="B23" s="118"/>
      <c r="C23" s="118"/>
      <c r="D23" s="120"/>
      <c r="E23" s="9"/>
      <c r="F23" s="10"/>
      <c r="G23" s="10"/>
      <c r="H23" s="10"/>
      <c r="I23" s="10"/>
      <c r="J23" s="10"/>
      <c r="K23" s="11"/>
      <c r="L23" s="12"/>
      <c r="M23" s="10"/>
      <c r="N23" s="10"/>
      <c r="O23" s="10"/>
      <c r="P23" s="10"/>
      <c r="Q23" s="10"/>
      <c r="R23" s="13"/>
      <c r="S23" s="9"/>
      <c r="T23" s="10"/>
      <c r="U23" s="10"/>
      <c r="V23" s="10"/>
      <c r="W23" s="10"/>
      <c r="X23" s="10"/>
      <c r="Y23" s="11"/>
      <c r="Z23" s="12"/>
      <c r="AA23" s="10"/>
      <c r="AB23" s="10"/>
      <c r="AC23" s="10"/>
      <c r="AD23" s="10"/>
      <c r="AE23" s="10"/>
      <c r="AF23" s="11"/>
      <c r="AG23" s="168"/>
      <c r="AH23" s="169"/>
      <c r="AI23" s="170"/>
      <c r="AJ23" s="76"/>
      <c r="AK23" s="19"/>
      <c r="AL23" s="141"/>
    </row>
    <row r="24" spans="1:38" ht="19.5" customHeight="1">
      <c r="A24" s="117"/>
      <c r="B24" s="119"/>
      <c r="C24" s="119"/>
      <c r="D24" s="121"/>
      <c r="E24" s="14"/>
      <c r="F24" s="15"/>
      <c r="G24" s="15"/>
      <c r="H24" s="15"/>
      <c r="I24" s="15"/>
      <c r="J24" s="15"/>
      <c r="K24" s="16"/>
      <c r="L24" s="17"/>
      <c r="M24" s="15"/>
      <c r="N24" s="15"/>
      <c r="O24" s="15"/>
      <c r="P24" s="15"/>
      <c r="Q24" s="15"/>
      <c r="R24" s="18"/>
      <c r="S24" s="14"/>
      <c r="T24" s="15"/>
      <c r="U24" s="15"/>
      <c r="V24" s="15"/>
      <c r="W24" s="15"/>
      <c r="X24" s="15"/>
      <c r="Y24" s="16"/>
      <c r="Z24" s="17"/>
      <c r="AA24" s="15"/>
      <c r="AB24" s="15"/>
      <c r="AC24" s="15"/>
      <c r="AD24" s="15"/>
      <c r="AE24" s="15"/>
      <c r="AF24" s="16"/>
      <c r="AG24" s="171"/>
      <c r="AH24" s="172"/>
      <c r="AI24" s="173"/>
      <c r="AJ24" s="77"/>
      <c r="AK24" s="78"/>
      <c r="AL24" s="142"/>
    </row>
    <row r="25" spans="1:38" ht="19.5" customHeight="1">
      <c r="A25" s="116"/>
      <c r="B25" s="118"/>
      <c r="C25" s="118"/>
      <c r="D25" s="120"/>
      <c r="E25" s="9"/>
      <c r="F25" s="10"/>
      <c r="G25" s="10"/>
      <c r="H25" s="10"/>
      <c r="I25" s="10"/>
      <c r="J25" s="10"/>
      <c r="K25" s="11"/>
      <c r="L25" s="12"/>
      <c r="M25" s="10"/>
      <c r="N25" s="10"/>
      <c r="O25" s="10"/>
      <c r="P25" s="10"/>
      <c r="Q25" s="10"/>
      <c r="R25" s="13"/>
      <c r="S25" s="9"/>
      <c r="T25" s="10"/>
      <c r="U25" s="10"/>
      <c r="V25" s="10"/>
      <c r="W25" s="10"/>
      <c r="X25" s="10"/>
      <c r="Y25" s="11"/>
      <c r="Z25" s="12"/>
      <c r="AA25" s="10"/>
      <c r="AB25" s="10"/>
      <c r="AC25" s="10"/>
      <c r="AD25" s="10"/>
      <c r="AE25" s="10"/>
      <c r="AF25" s="11"/>
      <c r="AG25" s="168"/>
      <c r="AH25" s="169"/>
      <c r="AI25" s="170"/>
      <c r="AJ25" s="76"/>
      <c r="AK25" s="19"/>
      <c r="AL25" s="141"/>
    </row>
    <row r="26" spans="1:38" ht="19.5" customHeight="1">
      <c r="A26" s="117"/>
      <c r="B26" s="119"/>
      <c r="C26" s="119"/>
      <c r="D26" s="121"/>
      <c r="E26" s="14"/>
      <c r="F26" s="15"/>
      <c r="G26" s="15"/>
      <c r="H26" s="15"/>
      <c r="I26" s="15"/>
      <c r="J26" s="15"/>
      <c r="K26" s="16"/>
      <c r="L26" s="17"/>
      <c r="M26" s="15"/>
      <c r="N26" s="15"/>
      <c r="O26" s="15"/>
      <c r="P26" s="15"/>
      <c r="Q26" s="15"/>
      <c r="R26" s="18"/>
      <c r="S26" s="14"/>
      <c r="T26" s="15"/>
      <c r="U26" s="15"/>
      <c r="V26" s="15"/>
      <c r="W26" s="15"/>
      <c r="X26" s="15"/>
      <c r="Y26" s="16"/>
      <c r="Z26" s="17"/>
      <c r="AA26" s="15"/>
      <c r="AB26" s="15"/>
      <c r="AC26" s="15"/>
      <c r="AD26" s="15"/>
      <c r="AE26" s="15"/>
      <c r="AF26" s="16"/>
      <c r="AG26" s="171"/>
      <c r="AH26" s="172"/>
      <c r="AI26" s="173"/>
      <c r="AJ26" s="77"/>
      <c r="AK26" s="78"/>
      <c r="AL26" s="142"/>
    </row>
    <row r="27" spans="1:38" ht="19.5" customHeight="1">
      <c r="A27" s="116"/>
      <c r="B27" s="118"/>
      <c r="C27" s="118"/>
      <c r="D27" s="120"/>
      <c r="E27" s="9"/>
      <c r="F27" s="10"/>
      <c r="G27" s="10"/>
      <c r="H27" s="10"/>
      <c r="I27" s="10"/>
      <c r="J27" s="10"/>
      <c r="K27" s="11"/>
      <c r="L27" s="12"/>
      <c r="M27" s="10"/>
      <c r="N27" s="10"/>
      <c r="O27" s="10"/>
      <c r="P27" s="10"/>
      <c r="Q27" s="10"/>
      <c r="R27" s="13"/>
      <c r="S27" s="9"/>
      <c r="T27" s="10"/>
      <c r="U27" s="10"/>
      <c r="V27" s="10"/>
      <c r="W27" s="10"/>
      <c r="X27" s="10"/>
      <c r="Y27" s="11"/>
      <c r="Z27" s="12"/>
      <c r="AA27" s="10"/>
      <c r="AB27" s="10"/>
      <c r="AC27" s="10"/>
      <c r="AD27" s="10"/>
      <c r="AE27" s="10"/>
      <c r="AF27" s="11"/>
      <c r="AG27" s="168"/>
      <c r="AH27" s="169"/>
      <c r="AI27" s="170"/>
      <c r="AJ27" s="76"/>
      <c r="AK27" s="19"/>
      <c r="AL27" s="141"/>
    </row>
    <row r="28" spans="1:38" ht="19.5" customHeight="1">
      <c r="A28" s="117"/>
      <c r="B28" s="119"/>
      <c r="C28" s="119"/>
      <c r="D28" s="121"/>
      <c r="E28" s="14"/>
      <c r="F28" s="15"/>
      <c r="G28" s="15"/>
      <c r="H28" s="15"/>
      <c r="I28" s="15"/>
      <c r="J28" s="15"/>
      <c r="K28" s="16"/>
      <c r="L28" s="17"/>
      <c r="M28" s="15"/>
      <c r="N28" s="15"/>
      <c r="O28" s="15"/>
      <c r="P28" s="15"/>
      <c r="Q28" s="15"/>
      <c r="R28" s="18"/>
      <c r="S28" s="14"/>
      <c r="T28" s="15"/>
      <c r="U28" s="15"/>
      <c r="V28" s="15"/>
      <c r="W28" s="15"/>
      <c r="X28" s="15"/>
      <c r="Y28" s="16"/>
      <c r="Z28" s="17"/>
      <c r="AA28" s="15"/>
      <c r="AB28" s="15"/>
      <c r="AC28" s="15"/>
      <c r="AD28" s="15"/>
      <c r="AE28" s="15"/>
      <c r="AF28" s="16"/>
      <c r="AG28" s="171"/>
      <c r="AH28" s="172"/>
      <c r="AI28" s="173"/>
      <c r="AJ28" s="77"/>
      <c r="AK28" s="78"/>
      <c r="AL28" s="142"/>
    </row>
    <row r="29" spans="1:38" ht="19.5" customHeight="1">
      <c r="A29" s="116"/>
      <c r="B29" s="118"/>
      <c r="C29" s="118"/>
      <c r="D29" s="120"/>
      <c r="E29" s="9"/>
      <c r="F29" s="10"/>
      <c r="G29" s="10"/>
      <c r="H29" s="10"/>
      <c r="I29" s="10"/>
      <c r="J29" s="10"/>
      <c r="K29" s="11"/>
      <c r="L29" s="12"/>
      <c r="M29" s="10"/>
      <c r="N29" s="10"/>
      <c r="O29" s="10"/>
      <c r="P29" s="10"/>
      <c r="Q29" s="10"/>
      <c r="R29" s="13"/>
      <c r="S29" s="9"/>
      <c r="T29" s="10"/>
      <c r="U29" s="10"/>
      <c r="V29" s="10"/>
      <c r="W29" s="10"/>
      <c r="X29" s="10"/>
      <c r="Y29" s="11"/>
      <c r="Z29" s="12"/>
      <c r="AA29" s="10"/>
      <c r="AB29" s="10"/>
      <c r="AC29" s="10"/>
      <c r="AD29" s="10"/>
      <c r="AE29" s="10"/>
      <c r="AF29" s="11"/>
      <c r="AG29" s="168"/>
      <c r="AH29" s="169"/>
      <c r="AI29" s="170"/>
      <c r="AJ29" s="76"/>
      <c r="AK29" s="19"/>
      <c r="AL29" s="141"/>
    </row>
    <row r="30" spans="1:38" ht="19.5" customHeight="1" thickBot="1">
      <c r="A30" s="101"/>
      <c r="B30" s="132"/>
      <c r="C30" s="132"/>
      <c r="D30" s="105"/>
      <c r="E30" s="70"/>
      <c r="F30" s="71"/>
      <c r="G30" s="71"/>
      <c r="H30" s="71"/>
      <c r="I30" s="71"/>
      <c r="J30" s="71"/>
      <c r="K30" s="72"/>
      <c r="L30" s="73"/>
      <c r="M30" s="71"/>
      <c r="N30" s="71"/>
      <c r="O30" s="71"/>
      <c r="P30" s="71"/>
      <c r="Q30" s="71"/>
      <c r="R30" s="74"/>
      <c r="S30" s="70"/>
      <c r="T30" s="71"/>
      <c r="U30" s="71"/>
      <c r="V30" s="71"/>
      <c r="W30" s="71"/>
      <c r="X30" s="71"/>
      <c r="Y30" s="72"/>
      <c r="Z30" s="73"/>
      <c r="AA30" s="71"/>
      <c r="AB30" s="71"/>
      <c r="AC30" s="71"/>
      <c r="AD30" s="71"/>
      <c r="AE30" s="71"/>
      <c r="AF30" s="72"/>
      <c r="AG30" s="176"/>
      <c r="AH30" s="177"/>
      <c r="AI30" s="178"/>
      <c r="AJ30" s="79"/>
      <c r="AK30" s="80"/>
      <c r="AL30" s="155"/>
    </row>
    <row r="31" spans="1:38" ht="11.25" customHeight="1">
      <c r="A31" s="133"/>
      <c r="B31" s="135"/>
      <c r="C31" s="135"/>
      <c r="D31" s="137"/>
      <c r="E31" s="67"/>
      <c r="F31" s="68"/>
      <c r="G31" s="68"/>
      <c r="H31" s="68"/>
      <c r="I31" s="68"/>
      <c r="J31" s="68"/>
      <c r="K31" s="69"/>
      <c r="L31" s="67"/>
      <c r="M31" s="68"/>
      <c r="N31" s="68"/>
      <c r="O31" s="68"/>
      <c r="P31" s="68"/>
      <c r="Q31" s="68"/>
      <c r="R31" s="69"/>
      <c r="S31" s="67"/>
      <c r="T31" s="68"/>
      <c r="U31" s="68"/>
      <c r="V31" s="68"/>
      <c r="W31" s="68"/>
      <c r="X31" s="68"/>
      <c r="Y31" s="69"/>
      <c r="Z31" s="67"/>
      <c r="AA31" s="68"/>
      <c r="AB31" s="68"/>
      <c r="AC31" s="68"/>
      <c r="AD31" s="68"/>
      <c r="AE31" s="68"/>
      <c r="AF31" s="69"/>
      <c r="AG31" s="189" t="s">
        <v>35</v>
      </c>
      <c r="AH31" s="190"/>
      <c r="AI31" s="191"/>
      <c r="AJ31" s="151"/>
      <c r="AK31" s="151"/>
      <c r="AL31" s="153"/>
    </row>
    <row r="32" spans="1:38" ht="11.25" customHeight="1" thickBot="1">
      <c r="A32" s="134"/>
      <c r="B32" s="136"/>
      <c r="C32" s="136"/>
      <c r="D32" s="138"/>
      <c r="E32" s="64"/>
      <c r="F32" s="65"/>
      <c r="G32" s="65"/>
      <c r="H32" s="65"/>
      <c r="I32" s="65"/>
      <c r="J32" s="65"/>
      <c r="K32" s="66"/>
      <c r="L32" s="64"/>
      <c r="M32" s="65"/>
      <c r="N32" s="65"/>
      <c r="O32" s="65"/>
      <c r="P32" s="65"/>
      <c r="Q32" s="65"/>
      <c r="R32" s="66"/>
      <c r="S32" s="64"/>
      <c r="T32" s="65"/>
      <c r="U32" s="65"/>
      <c r="V32" s="65"/>
      <c r="W32" s="65"/>
      <c r="X32" s="65"/>
      <c r="Y32" s="66"/>
      <c r="Z32" s="64"/>
      <c r="AA32" s="65"/>
      <c r="AB32" s="65"/>
      <c r="AC32" s="65"/>
      <c r="AD32" s="65"/>
      <c r="AE32" s="65"/>
      <c r="AF32" s="66"/>
      <c r="AG32" s="192"/>
      <c r="AH32" s="193"/>
      <c r="AI32" s="194"/>
      <c r="AJ32" s="152"/>
      <c r="AK32" s="152"/>
      <c r="AL32" s="154"/>
    </row>
    <row r="33" spans="1:38" ht="30" customHeight="1">
      <c r="A33" s="122" t="s">
        <v>26</v>
      </c>
      <c r="B33" s="123"/>
      <c r="C33" s="123"/>
      <c r="D33" s="124"/>
      <c r="E33" s="60"/>
      <c r="F33" s="61"/>
      <c r="G33" s="61"/>
      <c r="H33" s="61"/>
      <c r="I33" s="61"/>
      <c r="J33" s="61"/>
      <c r="K33" s="63"/>
      <c r="L33" s="60"/>
      <c r="M33" s="61"/>
      <c r="N33" s="61"/>
      <c r="O33" s="61"/>
      <c r="P33" s="61"/>
      <c r="Q33" s="61"/>
      <c r="R33" s="63"/>
      <c r="S33" s="60"/>
      <c r="T33" s="61"/>
      <c r="U33" s="61"/>
      <c r="V33" s="61"/>
      <c r="W33" s="61"/>
      <c r="X33" s="61"/>
      <c r="Y33" s="63"/>
      <c r="Z33" s="60"/>
      <c r="AA33" s="61"/>
      <c r="AB33" s="61"/>
      <c r="AC33" s="61"/>
      <c r="AD33" s="61"/>
      <c r="AE33" s="61"/>
      <c r="AF33" s="62"/>
      <c r="AG33" s="185"/>
      <c r="AH33" s="186"/>
      <c r="AI33" s="187"/>
      <c r="AJ33" s="81"/>
      <c r="AK33" s="125"/>
      <c r="AL33" s="126"/>
    </row>
    <row r="34" spans="1:38" ht="30" customHeight="1" thickBot="1">
      <c r="A34" s="129" t="s">
        <v>32</v>
      </c>
      <c r="B34" s="130"/>
      <c r="C34" s="130"/>
      <c r="D34" s="131"/>
      <c r="E34" s="48"/>
      <c r="F34" s="48"/>
      <c r="G34" s="48"/>
      <c r="H34" s="48"/>
      <c r="I34" s="48"/>
      <c r="J34" s="48"/>
      <c r="K34" s="59"/>
      <c r="L34" s="49"/>
      <c r="M34" s="48"/>
      <c r="N34" s="48"/>
      <c r="O34" s="48"/>
      <c r="P34" s="48"/>
      <c r="Q34" s="48"/>
      <c r="R34" s="50"/>
      <c r="S34" s="48"/>
      <c r="T34" s="48"/>
      <c r="U34" s="48"/>
      <c r="V34" s="48"/>
      <c r="W34" s="48"/>
      <c r="X34" s="48"/>
      <c r="Y34" s="59"/>
      <c r="Z34" s="49"/>
      <c r="AA34" s="48"/>
      <c r="AB34" s="48"/>
      <c r="AC34" s="48"/>
      <c r="AD34" s="48"/>
      <c r="AE34" s="48"/>
      <c r="AF34" s="50"/>
      <c r="AG34" s="188"/>
      <c r="AH34" s="188"/>
      <c r="AI34" s="188"/>
      <c r="AJ34" s="82"/>
      <c r="AK34" s="127"/>
      <c r="AL34" s="128"/>
    </row>
    <row r="35" spans="1:38" s="23" customFormat="1" ht="20.25" customHeight="1">
      <c r="A35" s="38"/>
      <c r="B35" s="39"/>
      <c r="C35" s="39"/>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39"/>
    </row>
    <row r="36" spans="1:38" s="23" customFormat="1" ht="18" customHeight="1">
      <c r="A36" s="38" t="s">
        <v>33</v>
      </c>
      <c r="B36" s="41" t="s">
        <v>16</v>
      </c>
      <c r="C36" s="39"/>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145" t="s">
        <v>22</v>
      </c>
      <c r="AF36" s="146"/>
      <c r="AG36" s="146"/>
      <c r="AH36" s="146"/>
      <c r="AI36" s="146"/>
      <c r="AJ36" s="146"/>
      <c r="AK36" s="21"/>
      <c r="AL36" s="22" t="s">
        <v>15</v>
      </c>
    </row>
    <row r="37" spans="1:38" s="23" customFormat="1" ht="18" customHeight="1">
      <c r="A37" s="23">
        <v>2</v>
      </c>
      <c r="B37" s="24" t="s">
        <v>36</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46"/>
      <c r="AF37" s="46"/>
      <c r="AG37" s="46"/>
      <c r="AH37" s="46"/>
      <c r="AI37" s="46"/>
      <c r="AJ37" s="46"/>
      <c r="AK37" s="47"/>
      <c r="AL37" s="46"/>
    </row>
    <row r="38" spans="1:38" s="23" customFormat="1" ht="18" customHeight="1">
      <c r="A38" s="23">
        <v>3</v>
      </c>
      <c r="B38" s="24" t="s">
        <v>28</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145" t="s">
        <v>31</v>
      </c>
      <c r="AF38" s="146"/>
      <c r="AG38" s="146"/>
      <c r="AH38" s="146"/>
      <c r="AI38" s="146"/>
      <c r="AJ38" s="146"/>
      <c r="AK38" s="21"/>
      <c r="AL38" s="22" t="s">
        <v>15</v>
      </c>
    </row>
    <row r="39" spans="1:38" s="23" customFormat="1" ht="18" customHeight="1">
      <c r="A39" s="23">
        <v>4</v>
      </c>
      <c r="B39" s="24" t="s">
        <v>18</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row>
    <row r="40" spans="1:38" s="23" customFormat="1" ht="18" customHeight="1">
      <c r="A40" s="23">
        <v>5</v>
      </c>
      <c r="B40" s="24" t="s">
        <v>37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145" t="s">
        <v>29</v>
      </c>
      <c r="AF40" s="146"/>
      <c r="AG40" s="146"/>
      <c r="AH40" s="146"/>
      <c r="AI40" s="146"/>
      <c r="AJ40" s="146"/>
      <c r="AK40" s="21"/>
      <c r="AL40" s="22" t="s">
        <v>15</v>
      </c>
    </row>
    <row r="41" spans="1:38" s="23" customFormat="1" ht="18" customHeight="1">
      <c r="A41" s="23">
        <v>6</v>
      </c>
      <c r="B41" s="24" t="s">
        <v>21</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row>
    <row r="42" spans="1:38" s="23" customFormat="1" ht="18" customHeight="1">
      <c r="A42" s="23">
        <v>7</v>
      </c>
      <c r="B42" s="24" t="s">
        <v>30</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E42" s="25"/>
      <c r="AF42" s="25"/>
      <c r="AG42" s="25"/>
      <c r="AH42" s="25"/>
      <c r="AI42" s="25"/>
      <c r="AJ42" s="25"/>
      <c r="AK42" s="25"/>
      <c r="AL42" s="25"/>
    </row>
    <row r="43" spans="1:38" s="23" customFormat="1" ht="18" customHeight="1">
      <c r="A43" s="23">
        <v>8</v>
      </c>
      <c r="B43" s="23" t="s">
        <v>7</v>
      </c>
      <c r="AD43" s="25"/>
      <c r="AE43" s="25"/>
      <c r="AF43" s="25"/>
      <c r="AG43" s="25"/>
      <c r="AH43" s="25"/>
      <c r="AI43" s="25"/>
      <c r="AJ43" s="25"/>
      <c r="AK43" s="25"/>
      <c r="AL43" s="25"/>
    </row>
    <row r="44" spans="1:29" s="23" customFormat="1" ht="18" customHeight="1">
      <c r="A44" s="23">
        <v>9</v>
      </c>
      <c r="B44" s="24" t="s">
        <v>9</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30:37" s="23" customFormat="1" ht="19.5" customHeight="1">
      <c r="AD45" s="25"/>
      <c r="AE45" s="25"/>
      <c r="AF45" s="25"/>
      <c r="AG45" s="25"/>
      <c r="AH45" s="25"/>
      <c r="AI45" s="25"/>
      <c r="AJ45" s="25"/>
      <c r="AK45" s="25"/>
    </row>
    <row r="46" spans="2:29" s="23" customFormat="1" ht="19.5" customHeight="1">
      <c r="B46" s="24"/>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31:38" s="23" customFormat="1" ht="12.75">
      <c r="AE47" s="25"/>
      <c r="AF47" s="25"/>
      <c r="AG47" s="25"/>
      <c r="AH47" s="25"/>
      <c r="AI47" s="25"/>
      <c r="AJ47" s="25"/>
      <c r="AK47" s="25"/>
      <c r="AL47" s="25"/>
    </row>
    <row r="48" s="23" customFormat="1" ht="12.75"/>
    <row r="49" s="23" customFormat="1" ht="12.75"/>
    <row r="50" s="23" customFormat="1" ht="12.75"/>
    <row r="51" s="23" customFormat="1" ht="12.75"/>
    <row r="52" s="23" customFormat="1" ht="12.75"/>
    <row r="53" s="23" customFormat="1" ht="12.75"/>
    <row r="54" s="23" customFormat="1" ht="12.75"/>
    <row r="55" s="23" customFormat="1" ht="12.75"/>
    <row r="56" s="23" customFormat="1" ht="12.75"/>
    <row r="57" s="23" customFormat="1" ht="12.75"/>
    <row r="58" s="23" customFormat="1" ht="12.75"/>
    <row r="59" s="23" customFormat="1" ht="12.75"/>
    <row r="60" s="23" customFormat="1" ht="12.75"/>
    <row r="61" s="23" customFormat="1" ht="12.75"/>
    <row r="62" s="23" customFormat="1" ht="12.75"/>
    <row r="63" s="23" customFormat="1" ht="12.75"/>
    <row r="64" s="23" customFormat="1" ht="12.75"/>
    <row r="65" s="23" customFormat="1" ht="12.75"/>
    <row r="66" s="23" customFormat="1" ht="12.75"/>
    <row r="67" s="23" customFormat="1" ht="12.75"/>
    <row r="68" spans="30:42" s="23" customFormat="1" ht="12.75">
      <c r="AD68" s="1"/>
      <c r="AM68" s="1"/>
      <c r="AN68" s="1"/>
      <c r="AO68" s="1"/>
      <c r="AP68" s="1"/>
    </row>
    <row r="69" spans="31:38" ht="12.75">
      <c r="AE69" s="23"/>
      <c r="AF69" s="23"/>
      <c r="AG69" s="23"/>
      <c r="AH69" s="23"/>
      <c r="AI69" s="23"/>
      <c r="AJ69" s="23"/>
      <c r="AK69" s="23"/>
      <c r="AL69" s="23"/>
    </row>
  </sheetData>
  <sheetProtection/>
  <mergeCells count="71">
    <mergeCell ref="AL15:AL16"/>
    <mergeCell ref="AL13:AL14"/>
    <mergeCell ref="AL11:AL12"/>
    <mergeCell ref="AL29:AL30"/>
    <mergeCell ref="AL27:AL28"/>
    <mergeCell ref="AL25:AL26"/>
    <mergeCell ref="AL23:AL24"/>
    <mergeCell ref="AE38:AJ38"/>
    <mergeCell ref="D31:D32"/>
    <mergeCell ref="A33:D33"/>
    <mergeCell ref="A31:A32"/>
    <mergeCell ref="B31:C32"/>
    <mergeCell ref="AJ31:AJ32"/>
    <mergeCell ref="B23:C24"/>
    <mergeCell ref="D23:D24"/>
    <mergeCell ref="A29:A30"/>
    <mergeCell ref="B29:C30"/>
    <mergeCell ref="AG31:AI32"/>
    <mergeCell ref="A34:D34"/>
    <mergeCell ref="A25:A26"/>
    <mergeCell ref="B25:C26"/>
    <mergeCell ref="A27:A28"/>
    <mergeCell ref="B27:C28"/>
    <mergeCell ref="D29:D30"/>
    <mergeCell ref="A17:A18"/>
    <mergeCell ref="B17:C18"/>
    <mergeCell ref="D17:D18"/>
    <mergeCell ref="A19:A20"/>
    <mergeCell ref="B19:C20"/>
    <mergeCell ref="D19:D20"/>
    <mergeCell ref="A21:A22"/>
    <mergeCell ref="B21:C22"/>
    <mergeCell ref="D21:D22"/>
    <mergeCell ref="A13:A14"/>
    <mergeCell ref="B13:C14"/>
    <mergeCell ref="D13:D14"/>
    <mergeCell ref="D27:D28"/>
    <mergeCell ref="A4:A5"/>
    <mergeCell ref="D4:D5"/>
    <mergeCell ref="A15:A16"/>
    <mergeCell ref="B15:C16"/>
    <mergeCell ref="D15:D16"/>
    <mergeCell ref="A23:A24"/>
    <mergeCell ref="E4:K4"/>
    <mergeCell ref="A11:A12"/>
    <mergeCell ref="B11:C12"/>
    <mergeCell ref="D11:D12"/>
    <mergeCell ref="A9:A10"/>
    <mergeCell ref="B9:C10"/>
    <mergeCell ref="B8:C8"/>
    <mergeCell ref="D9:D10"/>
    <mergeCell ref="Z4:AF4"/>
    <mergeCell ref="L4:R4"/>
    <mergeCell ref="B4:C5"/>
    <mergeCell ref="AE40:AJ40"/>
    <mergeCell ref="AJ4:AJ5"/>
    <mergeCell ref="AE36:AJ36"/>
    <mergeCell ref="S4:Y4"/>
    <mergeCell ref="B7:C7"/>
    <mergeCell ref="B6:C6"/>
    <mergeCell ref="D25:D26"/>
    <mergeCell ref="AK4:AK5"/>
    <mergeCell ref="AL4:AL5"/>
    <mergeCell ref="AG4:AI4"/>
    <mergeCell ref="AK33:AL34"/>
    <mergeCell ref="AK31:AK32"/>
    <mergeCell ref="AL31:AL32"/>
    <mergeCell ref="AL9:AL10"/>
    <mergeCell ref="AL21:AL22"/>
    <mergeCell ref="AL19:AL20"/>
    <mergeCell ref="AL17:AL18"/>
  </mergeCells>
  <printOptions horizontalCentered="1" verticalCentered="1"/>
  <pageMargins left="0.7874015748031497" right="0.7874015748031497" top="0.38" bottom="0.63" header="0.1968503937007874"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飯村 幸恵</cp:lastModifiedBy>
  <cp:lastPrinted>2017-08-10T05:16:37Z</cp:lastPrinted>
  <dcterms:created xsi:type="dcterms:W3CDTF">2005-02-21T08:58:26Z</dcterms:created>
  <dcterms:modified xsi:type="dcterms:W3CDTF">2020-01-15T05:22:45Z</dcterms:modified>
  <cp:category/>
  <cp:version/>
  <cp:contentType/>
  <cp:contentStatus/>
</cp:coreProperties>
</file>