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95" yWindow="270" windowWidth="9540" windowHeight="4065" tabRatio="817" activeTab="0"/>
  </bookViews>
  <sheets>
    <sheet name="26議長交際費内訳" sheetId="1" r:id="rId1"/>
    <sheet name="4月分" sheetId="2" r:id="rId2"/>
    <sheet name="5月分" sheetId="3" r:id="rId3"/>
    <sheet name="6月分" sheetId="4" r:id="rId4"/>
    <sheet name="7月分" sheetId="5" r:id="rId5"/>
    <sheet name="8月分" sheetId="6" r:id="rId6"/>
    <sheet name="9月分" sheetId="7" r:id="rId7"/>
    <sheet name="10月分" sheetId="8" r:id="rId8"/>
    <sheet name="11月分" sheetId="9" r:id="rId9"/>
    <sheet name="12月分" sheetId="10" r:id="rId10"/>
    <sheet name="1月分" sheetId="11" r:id="rId11"/>
    <sheet name="2月分" sheetId="12" r:id="rId12"/>
    <sheet name="3月分" sheetId="13" r:id="rId13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<sst xmlns="http://schemas.openxmlformats.org/spreadsheetml/2006/main" count="402" uniqueCount="75">
  <si>
    <t>①病気見舞い</t>
  </si>
  <si>
    <t>②葬儀香料</t>
  </si>
  <si>
    <t>③葬儀供物等</t>
  </si>
  <si>
    <t>④懇親会費</t>
  </si>
  <si>
    <t>⑤祝賀会費</t>
  </si>
  <si>
    <t>⑥御祝</t>
  </si>
  <si>
    <t>⑦賛助金</t>
  </si>
  <si>
    <t>⑧渉外物品</t>
  </si>
  <si>
    <t>⑨その他</t>
  </si>
  <si>
    <t>合計</t>
  </si>
  <si>
    <t>件</t>
  </si>
  <si>
    <t>円</t>
  </si>
  <si>
    <t>月日</t>
  </si>
  <si>
    <t>区分</t>
  </si>
  <si>
    <t>金額</t>
  </si>
  <si>
    <t>件名</t>
  </si>
  <si>
    <t>4月分議長交際費支出状況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</si>
  <si>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</si>
  <si>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</si>
  <si>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</si>
  <si>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</si>
  <si>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</si>
  <si>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</si>
  <si>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</si>
  <si>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</si>
  <si>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</si>
  <si>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</si>
  <si>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</si>
  <si>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</si>
  <si>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5月分議長交際費支出状況</t>
  </si>
  <si>
    <t>6月分議長交際費支出状況</t>
  </si>
  <si>
    <t>7月分議長交際費支出状況</t>
  </si>
  <si>
    <t>8月分議長交際費支出状況</t>
  </si>
  <si>
    <t>9月分議長交際費支出状況</t>
  </si>
  <si>
    <t>10月分議長交際費支出状況</t>
  </si>
  <si>
    <t>11月分議長交際費支出状況</t>
  </si>
  <si>
    <t>12月分議長交際費支出状況</t>
  </si>
  <si>
    <t>1月分議長交際費支出状況</t>
  </si>
  <si>
    <t>2月分議長交際費支出状況</t>
  </si>
  <si>
    <t>3月分議長交際費支出状況</t>
  </si>
  <si>
    <t>平成26年度　議長交際費　支出内訳一覧表</t>
  </si>
  <si>
    <t>古河駐屯地観桜会</t>
  </si>
  <si>
    <t>懇親会費</t>
  </si>
  <si>
    <t>祝賀会費</t>
  </si>
  <si>
    <t>茨城県議会議長　就任祝賀会</t>
  </si>
  <si>
    <t>日本ハムファクトリー㈱　茨城新工場竣工式</t>
  </si>
  <si>
    <t>平成26年度筑西市PTA連絡協議会歓送迎会</t>
  </si>
  <si>
    <t>葬儀香料</t>
  </si>
  <si>
    <t>下館商工会議所第118回通常議員総会、懇親会</t>
  </si>
  <si>
    <t>賛助金</t>
  </si>
  <si>
    <t>渉外物品費</t>
  </si>
  <si>
    <t>2014年原水爆禁止国民平和大行進賛助金</t>
  </si>
  <si>
    <t>第65回茨城県消防ポンプ操法競技大会
県西地区大会出場結団式(7/21)時激励手土産代</t>
  </si>
  <si>
    <t>被爆69周年原水爆禁止世界大会賛助金</t>
  </si>
  <si>
    <t>瑞寶双光章受章者　祝賀会</t>
  </si>
  <si>
    <t>夏季祭典反省会</t>
  </si>
  <si>
    <t>核兵器廃絶・平和建設茨城県民会議 賛助金</t>
  </si>
  <si>
    <r>
      <t>平成2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年度夏まつり反省会</t>
    </r>
  </si>
  <si>
    <t>友好都市高梁市(議長)へ特産品贈答</t>
  </si>
  <si>
    <t>下館商工会議所青年部創立30周年記念式典　祝賀会</t>
  </si>
  <si>
    <t>旭日双光章受章　祝賀会</t>
  </si>
  <si>
    <t>第65回茨城県消防ポンプ操法競技大会県西地区大会慰労会</t>
  </si>
  <si>
    <t>御香料（現職市議会議員・妻）</t>
  </si>
  <si>
    <t>平成26年度全国報徳研究市町村協議会交流会負担金</t>
  </si>
  <si>
    <t>御香料（現職市議会議員・実母）</t>
  </si>
  <si>
    <t>筑西市PTA連絡協議会祝賀会</t>
  </si>
  <si>
    <t>筑西市農業委員会忘年会会費</t>
  </si>
  <si>
    <t>御香料（坂東市議会議長実母)</t>
  </si>
  <si>
    <t>御香料（参議院議員・義母)</t>
  </si>
  <si>
    <t>女性団体連絡会新年会</t>
  </si>
  <si>
    <t>明日の茨城づくり新春の集い</t>
  </si>
  <si>
    <t>羽黒神社伊達組新年会会費</t>
  </si>
  <si>
    <t>下館商工会議所講演会・新春の集い会費</t>
  </si>
  <si>
    <t>小美玉市議会議長御香料</t>
  </si>
  <si>
    <t>御香料（現職市議会議員・実父）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</si>
</sst>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mmm\-yyyy"/>
    <numFmt numFmtId="179" formatCode="m&quot;月&quot;d&quot;日&quot;;@"/>
    <numFmt numFmtId="180" formatCode="[$-411]ge\.m\.d;@"/>
    <numFmt numFmtId="181" formatCode="[$-411]ggge&quot;年&quot;m&quot;月&quot;d&quot;日&quot;;@"/>
    <numFmt numFmtId="182" formatCode="#&quot;件&quot;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2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double"/>
      <top style="medium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double"/>
      <bottom>
        <color indexed="63"/>
      </bottom>
    </border>
    <border>
      <left style="hair"/>
      <right style="thin"/>
      <top style="dotted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medium"/>
      <top style="double"/>
      <bottom>
        <color indexed="63"/>
      </bottom>
    </border>
    <border>
      <left style="hair"/>
      <right style="medium"/>
      <top style="dotted"/>
      <bottom style="thin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 style="double"/>
      <bottom style="hair"/>
    </border>
    <border>
      <left style="medium"/>
      <right style="medium"/>
      <top style="medium"/>
      <bottom style="medium"/>
    </border>
    <border>
      <left style="medium"/>
      <right style="medium"/>
      <top style="hair">
        <color indexed="18"/>
      </top>
      <bottom style="hair">
        <color indexed="18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tted"/>
      <bottom style="thin"/>
    </border>
    <border>
      <left style="hair"/>
      <right style="medium"/>
      <top style="dotted"/>
      <bottom style="double"/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 style="hair">
        <color indexed="18"/>
      </bottom>
    </border>
    <border>
      <left style="medium"/>
      <right style="medium"/>
      <top style="medium"/>
      <bottom style="hair">
        <color indexed="18"/>
      </bottom>
    </border>
    <border>
      <left style="thin"/>
      <right>
        <color indexed="63"/>
      </right>
      <top style="dotted"/>
      <bottom style="medium"/>
    </border>
    <border>
      <left style="hair"/>
      <right style="thin"/>
      <top style="dotted"/>
      <bottom style="medium"/>
    </border>
    <border>
      <left style="hair"/>
      <right style="medium"/>
      <top style="hair"/>
      <bottom style="medium"/>
    </border>
    <border>
      <left style="double"/>
      <right style="hair"/>
      <top style="dotted"/>
      <bottom style="double"/>
    </border>
    <border>
      <left style="double"/>
      <right style="hair"/>
      <top>
        <color indexed="63"/>
      </top>
      <bottom style="medium"/>
    </border>
    <border>
      <left style="double"/>
      <right style="hair"/>
      <top style="double"/>
      <bottom style="dotted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>
        <color indexed="18"/>
      </left>
      <right style="medium">
        <color indexed="18"/>
      </right>
      <top style="hair">
        <color indexed="18"/>
      </top>
      <bottom style="hair">
        <color indexed="18"/>
      </bottom>
    </border>
    <border>
      <left style="thin">
        <color indexed="18"/>
      </left>
      <right style="medium">
        <color indexed="18"/>
      </right>
      <top style="hair">
        <color indexed="18"/>
      </top>
      <bottom style="hair">
        <color indexed="18"/>
      </bottom>
    </border>
    <border>
      <left style="thin">
        <color indexed="18"/>
      </left>
      <right style="medium">
        <color indexed="18"/>
      </right>
      <top style="thin">
        <color indexed="18"/>
      </top>
      <bottom style="hair">
        <color indexed="18"/>
      </bottom>
    </border>
    <border>
      <left style="thin">
        <color indexed="18"/>
      </left>
      <right style="medium">
        <color indexed="18"/>
      </right>
      <top style="hair">
        <color indexed="18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double"/>
      <top style="medium"/>
      <bottom style="double"/>
    </border>
    <border>
      <left style="double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double"/>
      <top style="thin"/>
      <bottom style="thin"/>
    </border>
    <border>
      <left style="medium"/>
      <right style="double"/>
      <top style="thin"/>
      <bottom>
        <color indexed="63"/>
      </bottom>
    </border>
    <border>
      <left style="medium"/>
      <right style="double"/>
      <top style="double"/>
      <bottom style="thin"/>
    </border>
    <border>
      <left style="medium"/>
      <right style="double"/>
      <top style="thin"/>
      <bottom style="medium"/>
    </border>
    <border>
      <left style="medium"/>
      <right style="double"/>
      <top>
        <color indexed="63"/>
      </top>
      <bottom style="thin"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07">
    <xf numFmtId="0" fontId="0" fillId="0" borderId="0" xfId="0" applyAlignment="1">
      <alignment vertical="center"/>
    </xf>
    <xf numFmtId="0" fontId="3" fillId="0" borderId="0" xfId="67" applyFont="1" applyAlignment="1">
      <alignment horizontal="center" vertical="center"/>
      <protection/>
    </xf>
    <xf numFmtId="0" fontId="0" fillId="0" borderId="10" xfId="67" applyBorder="1" applyAlignment="1">
      <alignment horizontal="center" vertical="center"/>
      <protection/>
    </xf>
    <xf numFmtId="176" fontId="0" fillId="0" borderId="11" xfId="67" applyNumberFormat="1" applyBorder="1" applyAlignment="1">
      <alignment horizontal="right" vertical="center"/>
      <protection/>
    </xf>
    <xf numFmtId="176" fontId="0" fillId="0" borderId="12" xfId="67" applyNumberFormat="1" applyBorder="1" applyAlignment="1">
      <alignment horizontal="right" vertical="center"/>
      <protection/>
    </xf>
    <xf numFmtId="176" fontId="0" fillId="0" borderId="13" xfId="67" applyNumberFormat="1" applyBorder="1" applyAlignment="1">
      <alignment horizontal="right" vertical="center"/>
      <protection/>
    </xf>
    <xf numFmtId="176" fontId="0" fillId="0" borderId="14" xfId="67" applyNumberFormat="1" applyBorder="1" applyAlignment="1">
      <alignment horizontal="center" vertical="center"/>
      <protection/>
    </xf>
    <xf numFmtId="176" fontId="0" fillId="0" borderId="15" xfId="67" applyNumberFormat="1" applyBorder="1" applyAlignment="1">
      <alignment horizontal="center" vertical="center"/>
      <protection/>
    </xf>
    <xf numFmtId="176" fontId="0" fillId="0" borderId="16" xfId="67" applyNumberForma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176" fontId="0" fillId="0" borderId="17" xfId="67" applyNumberFormat="1" applyBorder="1" applyAlignment="1">
      <alignment horizontal="center" vertical="center"/>
      <protection/>
    </xf>
    <xf numFmtId="176" fontId="0" fillId="0" borderId="18" xfId="67" applyNumberFormat="1" applyBorder="1" applyAlignment="1">
      <alignment horizontal="center" vertical="center"/>
      <protection/>
    </xf>
    <xf numFmtId="176" fontId="0" fillId="0" borderId="19" xfId="67" applyNumberFormat="1" applyBorder="1" applyAlignment="1">
      <alignment horizontal="center" vertical="center"/>
      <protection/>
    </xf>
    <xf numFmtId="176" fontId="0" fillId="0" borderId="20" xfId="67" applyNumberFormat="1" applyBorder="1" applyAlignment="1">
      <alignment horizontal="center" vertical="center"/>
      <protection/>
    </xf>
    <xf numFmtId="0" fontId="0" fillId="0" borderId="0" xfId="68">
      <alignment/>
      <protection/>
    </xf>
    <xf numFmtId="0" fontId="7" fillId="0" borderId="21" xfId="68" applyFont="1" applyBorder="1" applyAlignment="1">
      <alignment horizontal="center" vertical="center"/>
      <protection/>
    </xf>
    <xf numFmtId="0" fontId="8" fillId="0" borderId="22" xfId="68" applyFont="1" applyBorder="1" applyAlignment="1">
      <alignment vertical="center" shrinkToFit="1"/>
      <protection/>
    </xf>
    <xf numFmtId="38" fontId="6" fillId="0" borderId="21" xfId="49" applyFont="1" applyBorder="1" applyAlignment="1">
      <alignment/>
    </xf>
    <xf numFmtId="0" fontId="9" fillId="0" borderId="0" xfId="0" applyFont="1" applyAlignment="1">
      <alignment vertical="center"/>
    </xf>
    <xf numFmtId="0" fontId="6" fillId="0" borderId="21" xfId="68" applyFont="1" applyBorder="1">
      <alignment/>
      <protection/>
    </xf>
    <xf numFmtId="0" fontId="8" fillId="0" borderId="22" xfId="68" applyFont="1" applyFill="1" applyBorder="1" applyAlignment="1">
      <alignment horizontal="center" vertical="center" shrinkToFit="1"/>
      <protection/>
    </xf>
    <xf numFmtId="176" fontId="0" fillId="33" borderId="13" xfId="67" applyNumberFormat="1" applyFill="1" applyBorder="1" applyAlignment="1">
      <alignment horizontal="right" vertical="center"/>
      <protection/>
    </xf>
    <xf numFmtId="176" fontId="0" fillId="33" borderId="16" xfId="67" applyNumberFormat="1" applyFill="1" applyBorder="1" applyAlignment="1">
      <alignment horizontal="center" vertical="center"/>
      <protection/>
    </xf>
    <xf numFmtId="176" fontId="0" fillId="33" borderId="23" xfId="67" applyNumberFormat="1" applyFill="1" applyBorder="1" applyAlignment="1">
      <alignment horizontal="right" vertical="center"/>
      <protection/>
    </xf>
    <xf numFmtId="176" fontId="0" fillId="33" borderId="19" xfId="67" applyNumberFormat="1" applyFill="1" applyBorder="1" applyAlignment="1">
      <alignment horizontal="center" vertical="center"/>
      <protection/>
    </xf>
    <xf numFmtId="176" fontId="0" fillId="33" borderId="12" xfId="67" applyNumberFormat="1" applyFill="1" applyBorder="1" applyAlignment="1">
      <alignment horizontal="right" vertical="center"/>
      <protection/>
    </xf>
    <xf numFmtId="176" fontId="0" fillId="33" borderId="15" xfId="67" applyNumberFormat="1" applyFill="1" applyBorder="1" applyAlignment="1">
      <alignment horizontal="center" vertical="center"/>
      <protection/>
    </xf>
    <xf numFmtId="176" fontId="0" fillId="33" borderId="24" xfId="67" applyNumberFormat="1" applyFill="1" applyBorder="1" applyAlignment="1">
      <alignment horizontal="right" vertical="center"/>
      <protection/>
    </xf>
    <xf numFmtId="176" fontId="0" fillId="33" borderId="18" xfId="67" applyNumberFormat="1" applyFill="1" applyBorder="1" applyAlignment="1">
      <alignment horizontal="center" vertical="center"/>
      <protection/>
    </xf>
    <xf numFmtId="176" fontId="0" fillId="33" borderId="25" xfId="67" applyNumberFormat="1" applyFill="1" applyBorder="1" applyAlignment="1">
      <alignment horizontal="center" vertical="center"/>
      <protection/>
    </xf>
    <xf numFmtId="0" fontId="10" fillId="0" borderId="26" xfId="0" applyFont="1" applyBorder="1" applyAlignment="1">
      <alignment horizontal="center" vertical="center" wrapText="1"/>
    </xf>
    <xf numFmtId="176" fontId="0" fillId="0" borderId="23" xfId="67" applyNumberFormat="1" applyFill="1" applyBorder="1" applyAlignment="1">
      <alignment horizontal="right" vertical="center"/>
      <protection/>
    </xf>
    <xf numFmtId="176" fontId="0" fillId="0" borderId="24" xfId="67" applyNumberFormat="1" applyFill="1" applyBorder="1" applyAlignment="1">
      <alignment horizontal="right" vertical="center"/>
      <protection/>
    </xf>
    <xf numFmtId="38" fontId="9" fillId="0" borderId="27" xfId="49" applyFont="1" applyBorder="1" applyAlignment="1">
      <alignment vertical="center" shrinkToFit="1"/>
    </xf>
    <xf numFmtId="38" fontId="9" fillId="0" borderId="22" xfId="49" applyFont="1" applyBorder="1" applyAlignment="1">
      <alignment vertical="center" shrinkToFit="1"/>
    </xf>
    <xf numFmtId="0" fontId="10" fillId="0" borderId="26" xfId="0" applyFont="1" applyBorder="1" applyAlignment="1">
      <alignment vertical="center" wrapText="1"/>
    </xf>
    <xf numFmtId="56" fontId="8" fillId="0" borderId="22" xfId="68" applyNumberFormat="1" applyFont="1" applyBorder="1" applyAlignment="1">
      <alignment vertical="center" shrinkToFit="1"/>
      <protection/>
    </xf>
    <xf numFmtId="56" fontId="8" fillId="0" borderId="21" xfId="68" applyNumberFormat="1" applyFont="1" applyBorder="1">
      <alignment/>
      <protection/>
    </xf>
    <xf numFmtId="38" fontId="9" fillId="0" borderId="28" xfId="49" applyFont="1" applyBorder="1" applyAlignment="1">
      <alignment vertical="center" shrinkToFit="1"/>
    </xf>
    <xf numFmtId="176" fontId="0" fillId="0" borderId="29" xfId="67" applyNumberFormat="1" applyBorder="1" applyAlignment="1">
      <alignment horizontal="right" vertical="center"/>
      <protection/>
    </xf>
    <xf numFmtId="176" fontId="0" fillId="0" borderId="30" xfId="67" applyNumberFormat="1" applyBorder="1" applyAlignment="1">
      <alignment horizontal="center" vertical="center"/>
      <protection/>
    </xf>
    <xf numFmtId="176" fontId="0" fillId="0" borderId="31" xfId="67" applyNumberFormat="1" applyBorder="1" applyAlignment="1">
      <alignment horizontal="center" vertical="center"/>
      <protection/>
    </xf>
    <xf numFmtId="176" fontId="0" fillId="33" borderId="32" xfId="67" applyNumberFormat="1" applyFill="1" applyBorder="1" applyAlignment="1">
      <alignment horizontal="right" vertical="center"/>
      <protection/>
    </xf>
    <xf numFmtId="176" fontId="0" fillId="0" borderId="33" xfId="67" applyNumberFormat="1" applyBorder="1" applyAlignment="1">
      <alignment horizontal="right" vertical="center"/>
      <protection/>
    </xf>
    <xf numFmtId="176" fontId="0" fillId="0" borderId="34" xfId="67" applyNumberFormat="1" applyFill="1" applyBorder="1" applyAlignment="1">
      <alignment horizontal="right" vertical="center"/>
      <protection/>
    </xf>
    <xf numFmtId="56" fontId="8" fillId="0" borderId="27" xfId="68" applyNumberFormat="1" applyFont="1" applyBorder="1" applyAlignment="1">
      <alignment vertical="center" shrinkToFit="1"/>
      <protection/>
    </xf>
    <xf numFmtId="0" fontId="8" fillId="0" borderId="27" xfId="68" applyFont="1" applyFill="1" applyBorder="1" applyAlignment="1">
      <alignment horizontal="center" vertical="center" shrinkToFit="1"/>
      <protection/>
    </xf>
    <xf numFmtId="177" fontId="0" fillId="0" borderId="26" xfId="0" applyNumberFormat="1" applyBorder="1" applyAlignment="1">
      <alignment vertical="center" wrapText="1"/>
    </xf>
    <xf numFmtId="0" fontId="8" fillId="0" borderId="27" xfId="68" applyFont="1" applyBorder="1" applyAlignment="1">
      <alignment vertical="center" shrinkToFit="1"/>
      <protection/>
    </xf>
    <xf numFmtId="0" fontId="0" fillId="0" borderId="26" xfId="0" applyBorder="1" applyAlignment="1">
      <alignment vertical="center" wrapText="1"/>
    </xf>
    <xf numFmtId="0" fontId="11" fillId="0" borderId="26" xfId="0" applyFont="1" applyBorder="1" applyAlignment="1">
      <alignment vertical="center" wrapText="1"/>
    </xf>
    <xf numFmtId="177" fontId="0" fillId="0" borderId="26" xfId="0" applyNumberFormat="1" applyFont="1" applyBorder="1" applyAlignment="1">
      <alignment vertical="center" wrapText="1"/>
    </xf>
    <xf numFmtId="0" fontId="10" fillId="0" borderId="35" xfId="0" applyFont="1" applyBorder="1" applyAlignment="1">
      <alignment horizontal="center" vertical="center" wrapText="1"/>
    </xf>
    <xf numFmtId="177" fontId="0" fillId="0" borderId="35" xfId="0" applyNumberFormat="1" applyBorder="1" applyAlignment="1">
      <alignment vertical="center" wrapText="1"/>
    </xf>
    <xf numFmtId="0" fontId="10" fillId="0" borderId="35" xfId="0" applyFont="1" applyBorder="1" applyAlignment="1">
      <alignment vertical="center" wrapText="1"/>
    </xf>
    <xf numFmtId="177" fontId="0" fillId="0" borderId="36" xfId="0" applyNumberFormat="1" applyBorder="1" applyAlignment="1">
      <alignment vertical="center" wrapText="1"/>
    </xf>
    <xf numFmtId="179" fontId="10" fillId="0" borderId="26" xfId="0" applyNumberFormat="1" applyFont="1" applyBorder="1" applyAlignment="1">
      <alignment vertical="center" wrapText="1"/>
    </xf>
    <xf numFmtId="0" fontId="10" fillId="0" borderId="26" xfId="0" applyFont="1" applyFill="1" applyBorder="1" applyAlignment="1">
      <alignment horizontal="center" vertical="center" wrapText="1"/>
    </xf>
    <xf numFmtId="38" fontId="0" fillId="0" borderId="26" xfId="49" applyFont="1" applyFill="1" applyBorder="1" applyAlignment="1">
      <alignment vertical="center" wrapText="1"/>
    </xf>
    <xf numFmtId="0" fontId="10" fillId="0" borderId="26" xfId="0" applyFont="1" applyFill="1" applyBorder="1" applyAlignment="1">
      <alignment vertical="center" wrapText="1"/>
    </xf>
    <xf numFmtId="177" fontId="0" fillId="0" borderId="26" xfId="0" applyNumberFormat="1" applyFill="1" applyBorder="1" applyAlignment="1">
      <alignment vertical="center" wrapText="1"/>
    </xf>
    <xf numFmtId="56" fontId="10" fillId="0" borderId="26" xfId="0" applyNumberFormat="1" applyFont="1" applyFill="1" applyBorder="1" applyAlignment="1">
      <alignment vertical="center" wrapText="1"/>
    </xf>
    <xf numFmtId="177" fontId="0" fillId="0" borderId="35" xfId="0" applyNumberFormat="1" applyFont="1" applyBorder="1" applyAlignment="1">
      <alignment vertical="center" wrapText="1"/>
    </xf>
    <xf numFmtId="38" fontId="0" fillId="0" borderId="26" xfId="49" applyFont="1" applyBorder="1" applyAlignment="1">
      <alignment vertical="center" wrapText="1"/>
    </xf>
    <xf numFmtId="0" fontId="0" fillId="0" borderId="26" xfId="0" applyBorder="1" applyAlignment="1">
      <alignment vertical="center" shrinkToFit="1"/>
    </xf>
    <xf numFmtId="0" fontId="0" fillId="0" borderId="26" xfId="0" applyFont="1" applyBorder="1" applyAlignment="1">
      <alignment vertical="center" wrapText="1"/>
    </xf>
    <xf numFmtId="56" fontId="9" fillId="0" borderId="27" xfId="68" applyNumberFormat="1" applyFont="1" applyBorder="1" applyAlignment="1">
      <alignment vertical="center" shrinkToFit="1"/>
      <protection/>
    </xf>
    <xf numFmtId="56" fontId="9" fillId="0" borderId="22" xfId="68" applyNumberFormat="1" applyFont="1" applyBorder="1" applyAlignment="1">
      <alignment vertical="center" shrinkToFit="1"/>
      <protection/>
    </xf>
    <xf numFmtId="177" fontId="0" fillId="0" borderId="36" xfId="0" applyNumberFormat="1" applyFont="1" applyBorder="1" applyAlignment="1">
      <alignment vertical="center" wrapText="1"/>
    </xf>
    <xf numFmtId="0" fontId="0" fillId="0" borderId="35" xfId="0" applyFont="1" applyBorder="1" applyAlignment="1">
      <alignment horizontal="center" vertical="center" wrapText="1"/>
    </xf>
    <xf numFmtId="0" fontId="9" fillId="0" borderId="28" xfId="68" applyFont="1" applyFill="1" applyBorder="1" applyAlignment="1">
      <alignment horizontal="center" vertical="center" shrinkToFit="1"/>
      <protection/>
    </xf>
    <xf numFmtId="0" fontId="9" fillId="0" borderId="22" xfId="68" applyFont="1" applyFill="1" applyBorder="1" applyAlignment="1">
      <alignment horizontal="center" vertical="center" shrinkToFit="1"/>
      <protection/>
    </xf>
    <xf numFmtId="0" fontId="0" fillId="0" borderId="26" xfId="0" applyFont="1" applyBorder="1" applyAlignment="1">
      <alignment vertical="center" wrapText="1"/>
    </xf>
    <xf numFmtId="0" fontId="0" fillId="0" borderId="26" xfId="0" applyFont="1" applyBorder="1" applyAlignment="1">
      <alignment vertical="center" shrinkToFit="1"/>
    </xf>
    <xf numFmtId="0" fontId="0" fillId="0" borderId="37" xfId="0" applyFont="1" applyFill="1" applyBorder="1" applyAlignment="1">
      <alignment vertical="center" shrinkToFit="1"/>
    </xf>
    <xf numFmtId="0" fontId="0" fillId="0" borderId="3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182" fontId="9" fillId="0" borderId="21" xfId="68" applyNumberFormat="1" applyFont="1" applyFill="1" applyBorder="1" applyAlignment="1">
      <alignment horizontal="right"/>
      <protection/>
    </xf>
    <xf numFmtId="0" fontId="0" fillId="0" borderId="38" xfId="0" applyBorder="1" applyAlignment="1">
      <alignment vertical="center" shrinkToFit="1"/>
    </xf>
    <xf numFmtId="0" fontId="0" fillId="0" borderId="39" xfId="0" applyBorder="1" applyAlignment="1">
      <alignment vertical="center" shrinkToFit="1"/>
    </xf>
    <xf numFmtId="0" fontId="0" fillId="0" borderId="40" xfId="0" applyFont="1" applyBorder="1" applyAlignment="1">
      <alignment vertical="center" shrinkToFit="1"/>
    </xf>
    <xf numFmtId="0" fontId="0" fillId="0" borderId="40" xfId="0" applyBorder="1" applyAlignment="1">
      <alignment vertical="center" shrinkToFit="1"/>
    </xf>
    <xf numFmtId="0" fontId="0" fillId="0" borderId="26" xfId="0" applyFill="1" applyBorder="1" applyAlignment="1">
      <alignment horizontal="center" vertical="center" wrapText="1"/>
    </xf>
    <xf numFmtId="56" fontId="9" fillId="0" borderId="22" xfId="68" applyNumberFormat="1" applyFont="1" applyBorder="1" applyAlignment="1">
      <alignment horizontal="center" vertical="center" shrinkToFit="1"/>
      <protection/>
    </xf>
    <xf numFmtId="0" fontId="9" fillId="0" borderId="22" xfId="68" applyFont="1" applyBorder="1" applyAlignment="1">
      <alignment vertical="center" shrinkToFit="1"/>
      <protection/>
    </xf>
    <xf numFmtId="0" fontId="10" fillId="0" borderId="37" xfId="0" applyFont="1" applyFill="1" applyBorder="1" applyAlignment="1">
      <alignment vertical="center" wrapText="1" shrinkToFit="1"/>
    </xf>
    <xf numFmtId="56" fontId="9" fillId="0" borderId="27" xfId="68" applyNumberFormat="1" applyFont="1" applyBorder="1" applyAlignment="1">
      <alignment horizontal="center" vertical="center" shrinkToFit="1"/>
      <protection/>
    </xf>
    <xf numFmtId="177" fontId="0" fillId="0" borderId="36" xfId="0" applyNumberFormat="1" applyFont="1" applyBorder="1" applyAlignment="1">
      <alignment horizontal="center" vertical="center" wrapText="1"/>
    </xf>
    <xf numFmtId="177" fontId="0" fillId="0" borderId="26" xfId="0" applyNumberFormat="1" applyBorder="1" applyAlignment="1">
      <alignment horizontal="center" vertical="center" wrapText="1"/>
    </xf>
    <xf numFmtId="177" fontId="0" fillId="0" borderId="26" xfId="0" applyNumberFormat="1" applyBorder="1" applyAlignment="1">
      <alignment horizontal="right" vertical="center" wrapText="1"/>
    </xf>
    <xf numFmtId="0" fontId="0" fillId="0" borderId="41" xfId="67" applyFont="1" applyBorder="1" applyAlignment="1">
      <alignment horizontal="center" vertical="center"/>
      <protection/>
    </xf>
    <xf numFmtId="0" fontId="0" fillId="0" borderId="42" xfId="67" applyBorder="1" applyAlignment="1">
      <alignment horizontal="center" vertical="center"/>
      <protection/>
    </xf>
    <xf numFmtId="0" fontId="0" fillId="0" borderId="41" xfId="67" applyBorder="1" applyAlignment="1">
      <alignment horizontal="center" vertical="center"/>
      <protection/>
    </xf>
    <xf numFmtId="0" fontId="0" fillId="0" borderId="43" xfId="67" applyBorder="1" applyAlignment="1">
      <alignment horizontal="center" vertical="center"/>
      <protection/>
    </xf>
    <xf numFmtId="0" fontId="0" fillId="0" borderId="44" xfId="67" applyBorder="1" applyAlignment="1">
      <alignment horizontal="center" vertical="center"/>
      <protection/>
    </xf>
    <xf numFmtId="0" fontId="0" fillId="0" borderId="45" xfId="67" applyBorder="1" applyAlignment="1">
      <alignment horizontal="center" vertical="center"/>
      <protection/>
    </xf>
    <xf numFmtId="0" fontId="0" fillId="0" borderId="46" xfId="67" applyFont="1" applyBorder="1" applyAlignment="1">
      <alignment horizontal="center" vertical="center"/>
      <protection/>
    </xf>
    <xf numFmtId="0" fontId="0" fillId="0" borderId="46" xfId="67" applyBorder="1" applyAlignment="1">
      <alignment horizontal="center" vertical="center"/>
      <protection/>
    </xf>
    <xf numFmtId="0" fontId="0" fillId="33" borderId="46" xfId="67" applyFont="1" applyFill="1" applyBorder="1" applyAlignment="1">
      <alignment horizontal="center" vertical="center"/>
      <protection/>
    </xf>
    <xf numFmtId="0" fontId="0" fillId="33" borderId="47" xfId="67" applyFill="1" applyBorder="1" applyAlignment="1">
      <alignment horizontal="center" vertical="center"/>
      <protection/>
    </xf>
    <xf numFmtId="0" fontId="0" fillId="0" borderId="48" xfId="67" applyBorder="1" applyAlignment="1">
      <alignment horizontal="center" vertical="center"/>
      <protection/>
    </xf>
    <xf numFmtId="0" fontId="0" fillId="0" borderId="49" xfId="67" applyBorder="1" applyAlignment="1">
      <alignment horizontal="center" vertical="center"/>
      <protection/>
    </xf>
    <xf numFmtId="0" fontId="0" fillId="33" borderId="46" xfId="67" applyFill="1" applyBorder="1" applyAlignment="1">
      <alignment horizontal="center" vertical="center"/>
      <protection/>
    </xf>
    <xf numFmtId="0" fontId="3" fillId="0" borderId="0" xfId="67" applyFont="1" applyAlignment="1">
      <alignment horizontal="center" vertical="center"/>
      <protection/>
    </xf>
    <xf numFmtId="0" fontId="0" fillId="0" borderId="50" xfId="67" applyFont="1" applyFill="1" applyBorder="1" applyAlignment="1">
      <alignment horizontal="center" vertical="center"/>
      <protection/>
    </xf>
    <xf numFmtId="0" fontId="0" fillId="0" borderId="46" xfId="67" applyFill="1" applyBorder="1" applyAlignment="1">
      <alignment horizontal="center" vertical="center"/>
      <protection/>
    </xf>
    <xf numFmtId="0" fontId="5" fillId="0" borderId="0" xfId="68" applyFont="1" applyBorder="1" applyAlignment="1">
      <alignment horizontal="center" vertical="center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 5" xfId="65"/>
    <cellStyle name="標準 6" xfId="66"/>
    <cellStyle name="標準_Sheet1" xfId="67"/>
    <cellStyle name="標準_Sheet2" xfId="68"/>
    <cellStyle name="Followed Hyperlink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8"/>
  <sheetViews>
    <sheetView tabSelected="1" zoomScalePageLayoutView="0" workbookViewId="0" topLeftCell="A1">
      <pane xSplit="1" ySplit="2" topLeftCell="B12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26" sqref="D26"/>
    </sheetView>
  </sheetViews>
  <sheetFormatPr defaultColWidth="9.00390625" defaultRowHeight="13.5"/>
  <cols>
    <col min="2" max="2" width="10.00390625" style="0" customWidth="1"/>
    <col min="3" max="3" width="3.75390625" style="9" customWidth="1"/>
    <col min="4" max="4" width="10.00390625" style="0" customWidth="1"/>
    <col min="5" max="5" width="3.75390625" style="9" customWidth="1"/>
    <col min="6" max="6" width="10.00390625" style="0" customWidth="1"/>
    <col min="7" max="7" width="3.75390625" style="9" customWidth="1"/>
    <col min="9" max="9" width="3.75390625" style="9" customWidth="1"/>
    <col min="11" max="11" width="3.75390625" style="9" customWidth="1"/>
    <col min="13" max="13" width="3.75390625" style="9" customWidth="1"/>
    <col min="15" max="15" width="3.75390625" style="9" customWidth="1"/>
    <col min="17" max="17" width="3.75390625" style="9" customWidth="1"/>
    <col min="19" max="19" width="3.75390625" style="9" customWidth="1"/>
    <col min="20" max="20" width="8.125" style="0" bestFit="1" customWidth="1"/>
    <col min="21" max="21" width="3.75390625" style="9" customWidth="1"/>
  </cols>
  <sheetData>
    <row r="1" spans="1:21" ht="22.5" customHeight="1" thickBot="1">
      <c r="A1" s="103" t="s">
        <v>40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"/>
    </row>
    <row r="2" spans="1:21" ht="18" customHeight="1" thickBot="1">
      <c r="A2" s="2"/>
      <c r="B2" s="94" t="s">
        <v>0</v>
      </c>
      <c r="C2" s="91"/>
      <c r="D2" s="92" t="s">
        <v>1</v>
      </c>
      <c r="E2" s="91"/>
      <c r="F2" s="92" t="s">
        <v>2</v>
      </c>
      <c r="G2" s="91"/>
      <c r="H2" s="92" t="s">
        <v>3</v>
      </c>
      <c r="I2" s="91"/>
      <c r="J2" s="92" t="s">
        <v>4</v>
      </c>
      <c r="K2" s="91"/>
      <c r="L2" s="92" t="s">
        <v>5</v>
      </c>
      <c r="M2" s="91"/>
      <c r="N2" s="92" t="s">
        <v>6</v>
      </c>
      <c r="O2" s="91"/>
      <c r="P2" s="90" t="s">
        <v>7</v>
      </c>
      <c r="Q2" s="91"/>
      <c r="R2" s="92" t="s">
        <v>8</v>
      </c>
      <c r="S2" s="93"/>
      <c r="T2" s="94" t="s">
        <v>9</v>
      </c>
      <c r="U2" s="95"/>
    </row>
    <row r="3" spans="1:21" ht="18" customHeight="1" thickTop="1">
      <c r="A3" s="104" t="s">
        <v>17</v>
      </c>
      <c r="B3" s="3">
        <v>0</v>
      </c>
      <c r="C3" s="6" t="s">
        <v>10</v>
      </c>
      <c r="D3" s="3">
        <v>0</v>
      </c>
      <c r="E3" s="6" t="s">
        <v>10</v>
      </c>
      <c r="F3" s="3">
        <v>0</v>
      </c>
      <c r="G3" s="6" t="s">
        <v>10</v>
      </c>
      <c r="H3" s="3">
        <v>1</v>
      </c>
      <c r="I3" s="6" t="s">
        <v>10</v>
      </c>
      <c r="J3" s="3">
        <v>2</v>
      </c>
      <c r="K3" s="6" t="s">
        <v>10</v>
      </c>
      <c r="L3" s="3">
        <v>0</v>
      </c>
      <c r="M3" s="6" t="s">
        <v>10</v>
      </c>
      <c r="N3" s="3">
        <v>0</v>
      </c>
      <c r="O3" s="6" t="s">
        <v>10</v>
      </c>
      <c r="P3" s="3">
        <v>0</v>
      </c>
      <c r="Q3" s="6" t="s">
        <v>10</v>
      </c>
      <c r="R3" s="3">
        <v>0</v>
      </c>
      <c r="S3" s="6" t="s">
        <v>10</v>
      </c>
      <c r="T3" s="31">
        <f aca="true" t="shared" si="0" ref="T3:T26">SUM(B3:R3)</f>
        <v>3</v>
      </c>
      <c r="U3" s="10" t="s">
        <v>10</v>
      </c>
    </row>
    <row r="4" spans="1:21" ht="18" customHeight="1">
      <c r="A4" s="105"/>
      <c r="B4" s="4">
        <v>0</v>
      </c>
      <c r="C4" s="7" t="s">
        <v>11</v>
      </c>
      <c r="D4" s="4">
        <v>0</v>
      </c>
      <c r="E4" s="7" t="s">
        <v>11</v>
      </c>
      <c r="F4" s="4">
        <v>0</v>
      </c>
      <c r="G4" s="7" t="s">
        <v>11</v>
      </c>
      <c r="H4" s="4">
        <v>3000</v>
      </c>
      <c r="I4" s="7" t="s">
        <v>11</v>
      </c>
      <c r="J4" s="4">
        <v>15000</v>
      </c>
      <c r="K4" s="7" t="s">
        <v>11</v>
      </c>
      <c r="L4" s="4">
        <v>0</v>
      </c>
      <c r="M4" s="7" t="s">
        <v>11</v>
      </c>
      <c r="N4" s="4">
        <v>0</v>
      </c>
      <c r="O4" s="7" t="s">
        <v>11</v>
      </c>
      <c r="P4" s="4">
        <v>0</v>
      </c>
      <c r="Q4" s="7" t="s">
        <v>11</v>
      </c>
      <c r="R4" s="4">
        <v>0</v>
      </c>
      <c r="S4" s="7" t="s">
        <v>11</v>
      </c>
      <c r="T4" s="32">
        <f t="shared" si="0"/>
        <v>18000</v>
      </c>
      <c r="U4" s="11" t="s">
        <v>11</v>
      </c>
    </row>
    <row r="5" spans="1:21" ht="18" customHeight="1">
      <c r="A5" s="98" t="s">
        <v>18</v>
      </c>
      <c r="B5" s="21">
        <v>0</v>
      </c>
      <c r="C5" s="22" t="s">
        <v>10</v>
      </c>
      <c r="D5" s="21">
        <v>0</v>
      </c>
      <c r="E5" s="22" t="s">
        <v>10</v>
      </c>
      <c r="F5" s="21">
        <v>0</v>
      </c>
      <c r="G5" s="22" t="s">
        <v>10</v>
      </c>
      <c r="H5" s="21">
        <v>1</v>
      </c>
      <c r="I5" s="22" t="s">
        <v>10</v>
      </c>
      <c r="J5" s="21">
        <v>0</v>
      </c>
      <c r="K5" s="22" t="s">
        <v>10</v>
      </c>
      <c r="L5" s="21">
        <v>0</v>
      </c>
      <c r="M5" s="22" t="s">
        <v>10</v>
      </c>
      <c r="N5" s="21">
        <v>0</v>
      </c>
      <c r="O5" s="22" t="s">
        <v>10</v>
      </c>
      <c r="P5" s="21">
        <v>0</v>
      </c>
      <c r="Q5" s="22" t="s">
        <v>10</v>
      </c>
      <c r="R5" s="21">
        <v>0</v>
      </c>
      <c r="S5" s="22" t="s">
        <v>10</v>
      </c>
      <c r="T5" s="23">
        <f t="shared" si="0"/>
        <v>1</v>
      </c>
      <c r="U5" s="24" t="s">
        <v>10</v>
      </c>
    </row>
    <row r="6" spans="1:21" ht="18" customHeight="1">
      <c r="A6" s="102"/>
      <c r="B6" s="25">
        <v>0</v>
      </c>
      <c r="C6" s="26" t="s">
        <v>11</v>
      </c>
      <c r="D6" s="25">
        <v>0</v>
      </c>
      <c r="E6" s="26" t="s">
        <v>11</v>
      </c>
      <c r="F6" s="25">
        <v>0</v>
      </c>
      <c r="G6" s="26" t="s">
        <v>11</v>
      </c>
      <c r="H6" s="25">
        <v>10000</v>
      </c>
      <c r="I6" s="26" t="s">
        <v>11</v>
      </c>
      <c r="J6" s="25">
        <v>0</v>
      </c>
      <c r="K6" s="26" t="s">
        <v>11</v>
      </c>
      <c r="L6" s="25">
        <v>0</v>
      </c>
      <c r="M6" s="26" t="s">
        <v>11</v>
      </c>
      <c r="N6" s="25">
        <v>0</v>
      </c>
      <c r="O6" s="26" t="s">
        <v>11</v>
      </c>
      <c r="P6" s="25">
        <v>0</v>
      </c>
      <c r="Q6" s="26" t="s">
        <v>11</v>
      </c>
      <c r="R6" s="25">
        <v>0</v>
      </c>
      <c r="S6" s="26" t="s">
        <v>11</v>
      </c>
      <c r="T6" s="27">
        <f t="shared" si="0"/>
        <v>10000</v>
      </c>
      <c r="U6" s="28" t="s">
        <v>11</v>
      </c>
    </row>
    <row r="7" spans="1:21" ht="18" customHeight="1">
      <c r="A7" s="96" t="s">
        <v>19</v>
      </c>
      <c r="B7" s="5">
        <v>0</v>
      </c>
      <c r="C7" s="8" t="s">
        <v>10</v>
      </c>
      <c r="D7" s="5">
        <v>1</v>
      </c>
      <c r="E7" s="8" t="s">
        <v>10</v>
      </c>
      <c r="F7" s="5">
        <v>0</v>
      </c>
      <c r="G7" s="8" t="s">
        <v>10</v>
      </c>
      <c r="H7" s="5">
        <v>1</v>
      </c>
      <c r="I7" s="8" t="s">
        <v>10</v>
      </c>
      <c r="J7" s="5">
        <v>0</v>
      </c>
      <c r="K7" s="8" t="s">
        <v>10</v>
      </c>
      <c r="L7" s="5">
        <v>0</v>
      </c>
      <c r="M7" s="8" t="s">
        <v>10</v>
      </c>
      <c r="N7" s="5">
        <v>0</v>
      </c>
      <c r="O7" s="8" t="s">
        <v>10</v>
      </c>
      <c r="P7" s="5">
        <v>0</v>
      </c>
      <c r="Q7" s="8" t="s">
        <v>10</v>
      </c>
      <c r="R7" s="5">
        <v>0</v>
      </c>
      <c r="S7" s="8" t="s">
        <v>10</v>
      </c>
      <c r="T7" s="31">
        <f t="shared" si="0"/>
        <v>2</v>
      </c>
      <c r="U7" s="12" t="s">
        <v>10</v>
      </c>
    </row>
    <row r="8" spans="1:21" ht="18" customHeight="1">
      <c r="A8" s="97"/>
      <c r="B8" s="4">
        <v>0</v>
      </c>
      <c r="C8" s="7" t="s">
        <v>11</v>
      </c>
      <c r="D8" s="4">
        <v>5000</v>
      </c>
      <c r="E8" s="7" t="s">
        <v>11</v>
      </c>
      <c r="F8" s="4">
        <v>0</v>
      </c>
      <c r="G8" s="7" t="s">
        <v>11</v>
      </c>
      <c r="H8" s="4">
        <v>10000</v>
      </c>
      <c r="I8" s="7" t="s">
        <v>11</v>
      </c>
      <c r="J8" s="4">
        <v>0</v>
      </c>
      <c r="K8" s="7" t="s">
        <v>11</v>
      </c>
      <c r="L8" s="4">
        <v>0</v>
      </c>
      <c r="M8" s="7" t="s">
        <v>11</v>
      </c>
      <c r="N8" s="4">
        <v>0</v>
      </c>
      <c r="O8" s="7" t="s">
        <v>11</v>
      </c>
      <c r="P8" s="4">
        <v>0</v>
      </c>
      <c r="Q8" s="7" t="s">
        <v>11</v>
      </c>
      <c r="R8" s="4">
        <v>0</v>
      </c>
      <c r="S8" s="7" t="s">
        <v>11</v>
      </c>
      <c r="T8" s="32">
        <f t="shared" si="0"/>
        <v>15000</v>
      </c>
      <c r="U8" s="11" t="s">
        <v>11</v>
      </c>
    </row>
    <row r="9" spans="1:21" ht="18" customHeight="1">
      <c r="A9" s="98" t="s">
        <v>20</v>
      </c>
      <c r="B9" s="21">
        <v>0</v>
      </c>
      <c r="C9" s="22" t="s">
        <v>10</v>
      </c>
      <c r="D9" s="21">
        <v>0</v>
      </c>
      <c r="E9" s="22" t="s">
        <v>10</v>
      </c>
      <c r="F9" s="21">
        <v>0</v>
      </c>
      <c r="G9" s="22" t="s">
        <v>10</v>
      </c>
      <c r="H9" s="21">
        <v>0</v>
      </c>
      <c r="I9" s="22" t="s">
        <v>10</v>
      </c>
      <c r="J9" s="21">
        <v>1</v>
      </c>
      <c r="K9" s="22" t="s">
        <v>10</v>
      </c>
      <c r="L9" s="21">
        <v>0</v>
      </c>
      <c r="M9" s="22" t="s">
        <v>10</v>
      </c>
      <c r="N9" s="21">
        <v>2</v>
      </c>
      <c r="O9" s="22" t="s">
        <v>10</v>
      </c>
      <c r="P9" s="21">
        <v>1</v>
      </c>
      <c r="Q9" s="22" t="s">
        <v>10</v>
      </c>
      <c r="R9" s="21">
        <v>0</v>
      </c>
      <c r="S9" s="22" t="s">
        <v>10</v>
      </c>
      <c r="T9" s="23">
        <f t="shared" si="0"/>
        <v>4</v>
      </c>
      <c r="U9" s="24" t="s">
        <v>10</v>
      </c>
    </row>
    <row r="10" spans="1:21" ht="18" customHeight="1">
      <c r="A10" s="102"/>
      <c r="B10" s="25">
        <v>0</v>
      </c>
      <c r="C10" s="26" t="s">
        <v>11</v>
      </c>
      <c r="D10" s="25">
        <v>0</v>
      </c>
      <c r="E10" s="26" t="s">
        <v>11</v>
      </c>
      <c r="F10" s="25">
        <v>0</v>
      </c>
      <c r="G10" s="26" t="s">
        <v>11</v>
      </c>
      <c r="H10" s="25">
        <v>0</v>
      </c>
      <c r="I10" s="26" t="s">
        <v>11</v>
      </c>
      <c r="J10" s="25">
        <v>10000</v>
      </c>
      <c r="K10" s="26" t="s">
        <v>11</v>
      </c>
      <c r="L10" s="25">
        <v>0</v>
      </c>
      <c r="M10" s="26" t="s">
        <v>11</v>
      </c>
      <c r="N10" s="25">
        <v>10000</v>
      </c>
      <c r="O10" s="26" t="s">
        <v>11</v>
      </c>
      <c r="P10" s="25">
        <v>4278</v>
      </c>
      <c r="Q10" s="26" t="s">
        <v>11</v>
      </c>
      <c r="R10" s="25">
        <v>0</v>
      </c>
      <c r="S10" s="26" t="s">
        <v>11</v>
      </c>
      <c r="T10" s="27">
        <f t="shared" si="0"/>
        <v>24278</v>
      </c>
      <c r="U10" s="28" t="s">
        <v>11</v>
      </c>
    </row>
    <row r="11" spans="1:21" ht="18" customHeight="1">
      <c r="A11" s="96" t="s">
        <v>21</v>
      </c>
      <c r="B11" s="5">
        <v>0</v>
      </c>
      <c r="C11" s="8" t="s">
        <v>10</v>
      </c>
      <c r="D11" s="5">
        <v>0</v>
      </c>
      <c r="E11" s="8" t="s">
        <v>10</v>
      </c>
      <c r="F11" s="5">
        <v>0</v>
      </c>
      <c r="G11" s="8" t="s">
        <v>10</v>
      </c>
      <c r="H11" s="5">
        <v>2</v>
      </c>
      <c r="I11" s="8" t="s">
        <v>10</v>
      </c>
      <c r="J11" s="5">
        <v>0</v>
      </c>
      <c r="K11" s="8" t="s">
        <v>10</v>
      </c>
      <c r="L11" s="5">
        <v>0</v>
      </c>
      <c r="M11" s="8" t="s">
        <v>10</v>
      </c>
      <c r="N11" s="5">
        <v>1</v>
      </c>
      <c r="O11" s="8" t="s">
        <v>10</v>
      </c>
      <c r="P11" s="5">
        <v>0</v>
      </c>
      <c r="Q11" s="8" t="s">
        <v>10</v>
      </c>
      <c r="R11" s="5">
        <v>0</v>
      </c>
      <c r="S11" s="8" t="s">
        <v>10</v>
      </c>
      <c r="T11" s="31">
        <f t="shared" si="0"/>
        <v>3</v>
      </c>
      <c r="U11" s="12" t="s">
        <v>10</v>
      </c>
    </row>
    <row r="12" spans="1:21" ht="18" customHeight="1">
      <c r="A12" s="97"/>
      <c r="B12" s="4">
        <v>0</v>
      </c>
      <c r="C12" s="7" t="s">
        <v>11</v>
      </c>
      <c r="D12" s="4">
        <v>0</v>
      </c>
      <c r="E12" s="7" t="s">
        <v>11</v>
      </c>
      <c r="F12" s="4">
        <v>0</v>
      </c>
      <c r="G12" s="7" t="s">
        <v>11</v>
      </c>
      <c r="H12" s="4">
        <v>20000</v>
      </c>
      <c r="I12" s="7" t="s">
        <v>11</v>
      </c>
      <c r="J12" s="4">
        <v>0</v>
      </c>
      <c r="K12" s="7" t="s">
        <v>11</v>
      </c>
      <c r="L12" s="4">
        <v>0</v>
      </c>
      <c r="M12" s="7" t="s">
        <v>11</v>
      </c>
      <c r="N12" s="4">
        <v>5000</v>
      </c>
      <c r="O12" s="7" t="s">
        <v>11</v>
      </c>
      <c r="P12" s="4">
        <v>0</v>
      </c>
      <c r="Q12" s="7" t="s">
        <v>11</v>
      </c>
      <c r="R12" s="4">
        <v>0</v>
      </c>
      <c r="S12" s="7" t="s">
        <v>11</v>
      </c>
      <c r="T12" s="32">
        <f t="shared" si="0"/>
        <v>25000</v>
      </c>
      <c r="U12" s="11" t="s">
        <v>11</v>
      </c>
    </row>
    <row r="13" spans="1:21" ht="18" customHeight="1">
      <c r="A13" s="98" t="s">
        <v>22</v>
      </c>
      <c r="B13" s="21">
        <v>0</v>
      </c>
      <c r="C13" s="22" t="s">
        <v>10</v>
      </c>
      <c r="D13" s="21">
        <v>0</v>
      </c>
      <c r="E13" s="22" t="s">
        <v>10</v>
      </c>
      <c r="F13" s="21">
        <v>0</v>
      </c>
      <c r="G13" s="22" t="s">
        <v>10</v>
      </c>
      <c r="H13" s="21">
        <v>0</v>
      </c>
      <c r="I13" s="22" t="s">
        <v>10</v>
      </c>
      <c r="J13" s="21">
        <v>2</v>
      </c>
      <c r="K13" s="22" t="s">
        <v>10</v>
      </c>
      <c r="L13" s="21">
        <v>0</v>
      </c>
      <c r="M13" s="22" t="s">
        <v>10</v>
      </c>
      <c r="N13" s="21">
        <v>0</v>
      </c>
      <c r="O13" s="22" t="s">
        <v>10</v>
      </c>
      <c r="P13" s="21">
        <v>1</v>
      </c>
      <c r="Q13" s="22" t="s">
        <v>10</v>
      </c>
      <c r="R13" s="21">
        <v>0</v>
      </c>
      <c r="S13" s="22" t="s">
        <v>10</v>
      </c>
      <c r="T13" s="23">
        <f t="shared" si="0"/>
        <v>3</v>
      </c>
      <c r="U13" s="24" t="s">
        <v>10</v>
      </c>
    </row>
    <row r="14" spans="1:21" ht="18" customHeight="1">
      <c r="A14" s="102"/>
      <c r="B14" s="25">
        <v>0</v>
      </c>
      <c r="C14" s="26" t="s">
        <v>11</v>
      </c>
      <c r="D14" s="25">
        <v>0</v>
      </c>
      <c r="E14" s="26" t="s">
        <v>11</v>
      </c>
      <c r="F14" s="25">
        <v>0</v>
      </c>
      <c r="G14" s="26" t="s">
        <v>11</v>
      </c>
      <c r="H14" s="25">
        <v>0</v>
      </c>
      <c r="I14" s="26" t="s">
        <v>11</v>
      </c>
      <c r="J14" s="25">
        <v>20000</v>
      </c>
      <c r="K14" s="26" t="s">
        <v>11</v>
      </c>
      <c r="L14" s="25">
        <v>0</v>
      </c>
      <c r="M14" s="26" t="s">
        <v>11</v>
      </c>
      <c r="N14" s="25">
        <v>0</v>
      </c>
      <c r="O14" s="26" t="s">
        <v>11</v>
      </c>
      <c r="P14" s="25">
        <v>8250</v>
      </c>
      <c r="Q14" s="26" t="s">
        <v>11</v>
      </c>
      <c r="R14" s="25">
        <v>0</v>
      </c>
      <c r="S14" s="26" t="s">
        <v>11</v>
      </c>
      <c r="T14" s="27">
        <f t="shared" si="0"/>
        <v>28250</v>
      </c>
      <c r="U14" s="28" t="s">
        <v>11</v>
      </c>
    </row>
    <row r="15" spans="1:21" ht="18" customHeight="1">
      <c r="A15" s="96" t="s">
        <v>23</v>
      </c>
      <c r="B15" s="5">
        <v>0</v>
      </c>
      <c r="C15" s="8" t="s">
        <v>10</v>
      </c>
      <c r="D15" s="5">
        <v>1</v>
      </c>
      <c r="E15" s="8" t="s">
        <v>10</v>
      </c>
      <c r="F15" s="5">
        <v>0</v>
      </c>
      <c r="G15" s="8" t="s">
        <v>10</v>
      </c>
      <c r="H15" s="5">
        <v>1</v>
      </c>
      <c r="I15" s="8" t="s">
        <v>10</v>
      </c>
      <c r="J15" s="5">
        <v>0</v>
      </c>
      <c r="K15" s="8" t="s">
        <v>10</v>
      </c>
      <c r="L15" s="5">
        <v>0</v>
      </c>
      <c r="M15" s="8" t="s">
        <v>10</v>
      </c>
      <c r="N15" s="5">
        <v>0</v>
      </c>
      <c r="O15" s="8" t="s">
        <v>10</v>
      </c>
      <c r="P15" s="5">
        <v>0</v>
      </c>
      <c r="Q15" s="8" t="s">
        <v>10</v>
      </c>
      <c r="R15" s="5">
        <v>0</v>
      </c>
      <c r="S15" s="8" t="s">
        <v>10</v>
      </c>
      <c r="T15" s="31">
        <f t="shared" si="0"/>
        <v>2</v>
      </c>
      <c r="U15" s="12" t="s">
        <v>10</v>
      </c>
    </row>
    <row r="16" spans="1:21" ht="18" customHeight="1">
      <c r="A16" s="97"/>
      <c r="B16" s="4">
        <v>0</v>
      </c>
      <c r="C16" s="7" t="s">
        <v>11</v>
      </c>
      <c r="D16" s="4">
        <v>5000</v>
      </c>
      <c r="E16" s="7" t="s">
        <v>11</v>
      </c>
      <c r="F16" s="4">
        <v>0</v>
      </c>
      <c r="G16" s="7" t="s">
        <v>11</v>
      </c>
      <c r="H16" s="4">
        <v>10000</v>
      </c>
      <c r="I16" s="7" t="s">
        <v>11</v>
      </c>
      <c r="J16" s="4">
        <v>0</v>
      </c>
      <c r="K16" s="7" t="s">
        <v>11</v>
      </c>
      <c r="L16" s="4">
        <v>0</v>
      </c>
      <c r="M16" s="7" t="s">
        <v>11</v>
      </c>
      <c r="N16" s="4">
        <v>0</v>
      </c>
      <c r="O16" s="7" t="s">
        <v>11</v>
      </c>
      <c r="P16" s="4">
        <v>0</v>
      </c>
      <c r="Q16" s="7" t="s">
        <v>11</v>
      </c>
      <c r="R16" s="4">
        <v>0</v>
      </c>
      <c r="S16" s="7" t="s">
        <v>11</v>
      </c>
      <c r="T16" s="32">
        <f t="shared" si="0"/>
        <v>15000</v>
      </c>
      <c r="U16" s="11" t="s">
        <v>11</v>
      </c>
    </row>
    <row r="17" spans="1:21" ht="18" customHeight="1">
      <c r="A17" s="98" t="s">
        <v>24</v>
      </c>
      <c r="B17" s="21">
        <v>0</v>
      </c>
      <c r="C17" s="22" t="s">
        <v>10</v>
      </c>
      <c r="D17" s="21">
        <v>1</v>
      </c>
      <c r="E17" s="22" t="s">
        <v>10</v>
      </c>
      <c r="F17" s="21">
        <v>0</v>
      </c>
      <c r="G17" s="22" t="s">
        <v>10</v>
      </c>
      <c r="H17" s="21">
        <v>1</v>
      </c>
      <c r="I17" s="22" t="s">
        <v>10</v>
      </c>
      <c r="J17" s="21">
        <v>0</v>
      </c>
      <c r="K17" s="22" t="s">
        <v>10</v>
      </c>
      <c r="L17" s="21">
        <v>0</v>
      </c>
      <c r="M17" s="22" t="s">
        <v>10</v>
      </c>
      <c r="N17" s="21">
        <v>0</v>
      </c>
      <c r="O17" s="22" t="s">
        <v>10</v>
      </c>
      <c r="P17" s="21">
        <v>0</v>
      </c>
      <c r="Q17" s="22" t="s">
        <v>10</v>
      </c>
      <c r="R17" s="21">
        <v>0</v>
      </c>
      <c r="S17" s="22" t="s">
        <v>10</v>
      </c>
      <c r="T17" s="23">
        <f t="shared" si="0"/>
        <v>2</v>
      </c>
      <c r="U17" s="24" t="s">
        <v>10</v>
      </c>
    </row>
    <row r="18" spans="1:21" ht="18" customHeight="1">
      <c r="A18" s="102"/>
      <c r="B18" s="25">
        <v>0</v>
      </c>
      <c r="C18" s="26" t="s">
        <v>11</v>
      </c>
      <c r="D18" s="25">
        <v>5000</v>
      </c>
      <c r="E18" s="26" t="s">
        <v>11</v>
      </c>
      <c r="F18" s="25">
        <v>0</v>
      </c>
      <c r="G18" s="26" t="s">
        <v>11</v>
      </c>
      <c r="H18" s="25">
        <v>5000</v>
      </c>
      <c r="I18" s="26" t="s">
        <v>11</v>
      </c>
      <c r="J18" s="25">
        <v>0</v>
      </c>
      <c r="K18" s="26" t="s">
        <v>11</v>
      </c>
      <c r="L18" s="25">
        <v>0</v>
      </c>
      <c r="M18" s="26" t="s">
        <v>11</v>
      </c>
      <c r="N18" s="25">
        <v>0</v>
      </c>
      <c r="O18" s="26" t="s">
        <v>11</v>
      </c>
      <c r="P18" s="25">
        <v>0</v>
      </c>
      <c r="Q18" s="26" t="s">
        <v>11</v>
      </c>
      <c r="R18" s="25">
        <v>0</v>
      </c>
      <c r="S18" s="26" t="s">
        <v>11</v>
      </c>
      <c r="T18" s="27">
        <f t="shared" si="0"/>
        <v>10000</v>
      </c>
      <c r="U18" s="28" t="s">
        <v>11</v>
      </c>
    </row>
    <row r="19" spans="1:21" ht="18" customHeight="1">
      <c r="A19" s="96" t="s">
        <v>25</v>
      </c>
      <c r="B19" s="5">
        <v>0</v>
      </c>
      <c r="C19" s="8" t="s">
        <v>10</v>
      </c>
      <c r="D19" s="5">
        <v>1</v>
      </c>
      <c r="E19" s="8" t="s">
        <v>10</v>
      </c>
      <c r="F19" s="5">
        <v>0</v>
      </c>
      <c r="G19" s="8" t="s">
        <v>10</v>
      </c>
      <c r="H19" s="5">
        <v>1</v>
      </c>
      <c r="I19" s="8" t="s">
        <v>10</v>
      </c>
      <c r="J19" s="5">
        <v>1</v>
      </c>
      <c r="K19" s="8" t="s">
        <v>10</v>
      </c>
      <c r="L19" s="5">
        <v>0</v>
      </c>
      <c r="M19" s="8" t="s">
        <v>10</v>
      </c>
      <c r="N19" s="5">
        <v>0</v>
      </c>
      <c r="O19" s="8" t="s">
        <v>10</v>
      </c>
      <c r="P19" s="5">
        <v>0</v>
      </c>
      <c r="Q19" s="8" t="s">
        <v>10</v>
      </c>
      <c r="R19" s="5">
        <v>0</v>
      </c>
      <c r="S19" s="8" t="s">
        <v>10</v>
      </c>
      <c r="T19" s="31">
        <f t="shared" si="0"/>
        <v>3</v>
      </c>
      <c r="U19" s="12" t="s">
        <v>10</v>
      </c>
    </row>
    <row r="20" spans="1:21" ht="18" customHeight="1">
      <c r="A20" s="97"/>
      <c r="B20" s="4">
        <v>0</v>
      </c>
      <c r="C20" s="7" t="s">
        <v>11</v>
      </c>
      <c r="D20" s="4">
        <v>5000</v>
      </c>
      <c r="E20" s="7" t="s">
        <v>11</v>
      </c>
      <c r="F20" s="4">
        <v>0</v>
      </c>
      <c r="G20" s="7" t="s">
        <v>11</v>
      </c>
      <c r="H20" s="4">
        <v>10000</v>
      </c>
      <c r="I20" s="7" t="s">
        <v>11</v>
      </c>
      <c r="J20" s="4">
        <v>10000</v>
      </c>
      <c r="K20" s="7" t="s">
        <v>11</v>
      </c>
      <c r="L20" s="4">
        <v>0</v>
      </c>
      <c r="M20" s="7" t="s">
        <v>11</v>
      </c>
      <c r="N20" s="4">
        <v>0</v>
      </c>
      <c r="O20" s="7" t="s">
        <v>11</v>
      </c>
      <c r="P20" s="4">
        <v>0</v>
      </c>
      <c r="Q20" s="7" t="s">
        <v>11</v>
      </c>
      <c r="R20" s="4">
        <v>0</v>
      </c>
      <c r="S20" s="7" t="s">
        <v>11</v>
      </c>
      <c r="T20" s="32">
        <f t="shared" si="0"/>
        <v>25000</v>
      </c>
      <c r="U20" s="11" t="s">
        <v>11</v>
      </c>
    </row>
    <row r="21" spans="1:21" ht="18" customHeight="1">
      <c r="A21" s="98" t="s">
        <v>26</v>
      </c>
      <c r="B21" s="21">
        <v>0</v>
      </c>
      <c r="C21" s="22" t="s">
        <v>10</v>
      </c>
      <c r="D21" s="21">
        <v>0</v>
      </c>
      <c r="E21" s="22" t="s">
        <v>10</v>
      </c>
      <c r="F21" s="21">
        <v>0</v>
      </c>
      <c r="G21" s="22" t="s">
        <v>10</v>
      </c>
      <c r="H21" s="21">
        <v>2</v>
      </c>
      <c r="I21" s="22" t="s">
        <v>10</v>
      </c>
      <c r="J21" s="21">
        <v>0</v>
      </c>
      <c r="K21" s="22" t="s">
        <v>10</v>
      </c>
      <c r="L21" s="21">
        <v>0</v>
      </c>
      <c r="M21" s="22" t="s">
        <v>10</v>
      </c>
      <c r="N21" s="21">
        <v>0</v>
      </c>
      <c r="O21" s="22" t="s">
        <v>10</v>
      </c>
      <c r="P21" s="21">
        <v>0</v>
      </c>
      <c r="Q21" s="22" t="s">
        <v>10</v>
      </c>
      <c r="R21" s="21">
        <v>0</v>
      </c>
      <c r="S21" s="22" t="s">
        <v>10</v>
      </c>
      <c r="T21" s="23">
        <f t="shared" si="0"/>
        <v>2</v>
      </c>
      <c r="U21" s="24" t="s">
        <v>10</v>
      </c>
    </row>
    <row r="22" spans="1:21" ht="18" customHeight="1">
      <c r="A22" s="102"/>
      <c r="B22" s="25">
        <v>0</v>
      </c>
      <c r="C22" s="26" t="s">
        <v>11</v>
      </c>
      <c r="D22" s="25">
        <v>0</v>
      </c>
      <c r="E22" s="26" t="s">
        <v>11</v>
      </c>
      <c r="F22" s="25">
        <v>0</v>
      </c>
      <c r="G22" s="26" t="s">
        <v>11</v>
      </c>
      <c r="H22" s="25">
        <v>13000</v>
      </c>
      <c r="I22" s="26" t="s">
        <v>11</v>
      </c>
      <c r="J22" s="25">
        <v>0</v>
      </c>
      <c r="K22" s="26" t="s">
        <v>11</v>
      </c>
      <c r="L22" s="25">
        <v>0</v>
      </c>
      <c r="M22" s="26" t="s">
        <v>11</v>
      </c>
      <c r="N22" s="25">
        <v>0</v>
      </c>
      <c r="O22" s="26" t="s">
        <v>11</v>
      </c>
      <c r="P22" s="25">
        <v>0</v>
      </c>
      <c r="Q22" s="26" t="s">
        <v>11</v>
      </c>
      <c r="R22" s="25">
        <v>0</v>
      </c>
      <c r="S22" s="26" t="s">
        <v>11</v>
      </c>
      <c r="T22" s="27">
        <f t="shared" si="0"/>
        <v>13000</v>
      </c>
      <c r="U22" s="28" t="s">
        <v>11</v>
      </c>
    </row>
    <row r="23" spans="1:21" ht="18" customHeight="1">
      <c r="A23" s="96" t="s">
        <v>27</v>
      </c>
      <c r="B23" s="5">
        <v>0</v>
      </c>
      <c r="C23" s="8" t="s">
        <v>10</v>
      </c>
      <c r="D23" s="5">
        <v>1</v>
      </c>
      <c r="E23" s="8" t="s">
        <v>10</v>
      </c>
      <c r="F23" s="5">
        <v>0</v>
      </c>
      <c r="G23" s="8" t="s">
        <v>10</v>
      </c>
      <c r="H23" s="5">
        <v>2</v>
      </c>
      <c r="I23" s="8" t="s">
        <v>10</v>
      </c>
      <c r="J23" s="5">
        <v>0</v>
      </c>
      <c r="K23" s="8" t="s">
        <v>10</v>
      </c>
      <c r="L23" s="5">
        <v>0</v>
      </c>
      <c r="M23" s="8" t="s">
        <v>10</v>
      </c>
      <c r="N23" s="5">
        <v>0</v>
      </c>
      <c r="O23" s="8" t="s">
        <v>10</v>
      </c>
      <c r="P23" s="5">
        <v>0</v>
      </c>
      <c r="Q23" s="8" t="s">
        <v>10</v>
      </c>
      <c r="R23" s="5">
        <v>0</v>
      </c>
      <c r="S23" s="8" t="s">
        <v>10</v>
      </c>
      <c r="T23" s="31">
        <f t="shared" si="0"/>
        <v>3</v>
      </c>
      <c r="U23" s="12" t="s">
        <v>10</v>
      </c>
    </row>
    <row r="24" spans="1:21" ht="18" customHeight="1">
      <c r="A24" s="97"/>
      <c r="B24" s="4">
        <v>0</v>
      </c>
      <c r="C24" s="7" t="s">
        <v>11</v>
      </c>
      <c r="D24" s="4">
        <v>10000</v>
      </c>
      <c r="E24" s="7" t="s">
        <v>11</v>
      </c>
      <c r="F24" s="4">
        <v>0</v>
      </c>
      <c r="G24" s="7" t="s">
        <v>11</v>
      </c>
      <c r="H24" s="4">
        <v>20000</v>
      </c>
      <c r="I24" s="7" t="s">
        <v>11</v>
      </c>
      <c r="J24" s="4">
        <v>0</v>
      </c>
      <c r="K24" s="7" t="s">
        <v>11</v>
      </c>
      <c r="L24" s="4">
        <v>0</v>
      </c>
      <c r="M24" s="7" t="s">
        <v>11</v>
      </c>
      <c r="N24" s="4">
        <v>0</v>
      </c>
      <c r="O24" s="7" t="s">
        <v>11</v>
      </c>
      <c r="P24" s="4">
        <v>0</v>
      </c>
      <c r="Q24" s="7" t="s">
        <v>11</v>
      </c>
      <c r="R24" s="4">
        <v>0</v>
      </c>
      <c r="S24" s="7" t="s">
        <v>11</v>
      </c>
      <c r="T24" s="32">
        <f t="shared" si="0"/>
        <v>30000</v>
      </c>
      <c r="U24" s="11" t="s">
        <v>11</v>
      </c>
    </row>
    <row r="25" spans="1:21" ht="18" customHeight="1">
      <c r="A25" s="98" t="s">
        <v>28</v>
      </c>
      <c r="B25" s="21">
        <v>0</v>
      </c>
      <c r="C25" s="22" t="s">
        <v>10</v>
      </c>
      <c r="D25" s="21">
        <v>1</v>
      </c>
      <c r="E25" s="22" t="s">
        <v>10</v>
      </c>
      <c r="F25" s="21">
        <v>0</v>
      </c>
      <c r="G25" s="22" t="s">
        <v>10</v>
      </c>
      <c r="H25" s="21">
        <v>0</v>
      </c>
      <c r="I25" s="22" t="s">
        <v>10</v>
      </c>
      <c r="J25" s="21">
        <v>0</v>
      </c>
      <c r="K25" s="22" t="s">
        <v>10</v>
      </c>
      <c r="L25" s="21">
        <v>0</v>
      </c>
      <c r="M25" s="22" t="s">
        <v>10</v>
      </c>
      <c r="N25" s="21">
        <v>0</v>
      </c>
      <c r="O25" s="22" t="s">
        <v>10</v>
      </c>
      <c r="P25" s="21">
        <v>0</v>
      </c>
      <c r="Q25" s="22" t="s">
        <v>10</v>
      </c>
      <c r="R25" s="21">
        <v>0</v>
      </c>
      <c r="S25" s="22" t="s">
        <v>10</v>
      </c>
      <c r="T25" s="23">
        <f t="shared" si="0"/>
        <v>1</v>
      </c>
      <c r="U25" s="24" t="s">
        <v>10</v>
      </c>
    </row>
    <row r="26" spans="1:21" ht="18" customHeight="1" thickBot="1">
      <c r="A26" s="99"/>
      <c r="B26" s="25">
        <v>0</v>
      </c>
      <c r="C26" s="26" t="s">
        <v>11</v>
      </c>
      <c r="D26" s="25">
        <v>5000</v>
      </c>
      <c r="E26" s="26" t="s">
        <v>11</v>
      </c>
      <c r="F26" s="25">
        <v>0</v>
      </c>
      <c r="G26" s="26" t="s">
        <v>11</v>
      </c>
      <c r="H26" s="25">
        <v>0</v>
      </c>
      <c r="I26" s="26" t="s">
        <v>11</v>
      </c>
      <c r="J26" s="25">
        <v>0</v>
      </c>
      <c r="K26" s="26" t="s">
        <v>11</v>
      </c>
      <c r="L26" s="25">
        <v>0</v>
      </c>
      <c r="M26" s="26" t="s">
        <v>11</v>
      </c>
      <c r="N26" s="25">
        <v>0</v>
      </c>
      <c r="O26" s="26" t="s">
        <v>11</v>
      </c>
      <c r="P26" s="25">
        <v>0</v>
      </c>
      <c r="Q26" s="26" t="s">
        <v>11</v>
      </c>
      <c r="R26" s="25">
        <v>0</v>
      </c>
      <c r="S26" s="26" t="s">
        <v>11</v>
      </c>
      <c r="T26" s="42">
        <f t="shared" si="0"/>
        <v>5000</v>
      </c>
      <c r="U26" s="29" t="s">
        <v>11</v>
      </c>
    </row>
    <row r="27" spans="1:21" ht="18" customHeight="1" thickTop="1">
      <c r="A27" s="100" t="s">
        <v>9</v>
      </c>
      <c r="B27" s="3">
        <f>SUM(B3,B5,B7,B9,B11,B13,B15,B17,B19,B21,B23,B25)</f>
        <v>0</v>
      </c>
      <c r="C27" s="6" t="s">
        <v>10</v>
      </c>
      <c r="D27" s="3">
        <f>SUM(D3,D5,D7,D9,D11,D13,D15,D17,D19,D21,D23,D25)</f>
        <v>6</v>
      </c>
      <c r="E27" s="6" t="s">
        <v>10</v>
      </c>
      <c r="F27" s="3">
        <f>SUM(F3,F5,F7,F9,F11,F13,F15,F17,F19,F21,F23,F25)</f>
        <v>0</v>
      </c>
      <c r="G27" s="6" t="s">
        <v>10</v>
      </c>
      <c r="H27" s="3">
        <f>SUM(H3,H5,H7,H9,H11,H13,H15,H17,H19,H21,H23,H25)</f>
        <v>12</v>
      </c>
      <c r="I27" s="6" t="s">
        <v>10</v>
      </c>
      <c r="J27" s="3">
        <f>SUM(J3,J5,J7,J9,J11,J13,J15,J17,J19,J21,J23,J25)</f>
        <v>6</v>
      </c>
      <c r="K27" s="6" t="s">
        <v>10</v>
      </c>
      <c r="L27" s="3">
        <f>SUM(L3,L5,L7,L9,L11,L13,L15,L17,L19,L21,L23,L25)</f>
        <v>0</v>
      </c>
      <c r="M27" s="6" t="s">
        <v>10</v>
      </c>
      <c r="N27" s="3">
        <f>SUM(N3,N5,N7,N9,N11,N13,N15,N17,N19,N21,N23,N25)</f>
        <v>3</v>
      </c>
      <c r="O27" s="6" t="s">
        <v>10</v>
      </c>
      <c r="P27" s="3">
        <f>SUM(P3,P5,P7,P9,P11,P13,P15,P17,P19,P21,P23,P25)</f>
        <v>2</v>
      </c>
      <c r="Q27" s="6" t="s">
        <v>10</v>
      </c>
      <c r="R27" s="3">
        <f>SUM(R3,R5,R7,R9,R11,R13,R15,R17,R19,R21,R23,R25)</f>
        <v>0</v>
      </c>
      <c r="S27" s="6" t="s">
        <v>10</v>
      </c>
      <c r="T27" s="44">
        <f>SUM(B27:R27)</f>
        <v>29</v>
      </c>
      <c r="U27" s="13" t="s">
        <v>10</v>
      </c>
    </row>
    <row r="28" spans="1:21" ht="18" customHeight="1" thickBot="1">
      <c r="A28" s="101"/>
      <c r="B28" s="39">
        <f>SUM(B4,B6,B8,B10,B12,B14,B16,B18,B20,B22,B24,B26)</f>
        <v>0</v>
      </c>
      <c r="C28" s="40" t="s">
        <v>11</v>
      </c>
      <c r="D28" s="39">
        <f>SUM(D4,D6,D8,D10,D12,D14,D16,D18,D20,D22,D24,D26)</f>
        <v>35000</v>
      </c>
      <c r="E28" s="40" t="s">
        <v>11</v>
      </c>
      <c r="F28" s="39">
        <f>SUM(F4,F6,F8,F10,F12,F14,F16,F18,F20,F22,F24,F26)</f>
        <v>0</v>
      </c>
      <c r="G28" s="40" t="s">
        <v>11</v>
      </c>
      <c r="H28" s="39">
        <f>SUM(H4,H6,H8,H10,H12,H14,H16,H18,H20,H22,H24,H26)</f>
        <v>101000</v>
      </c>
      <c r="I28" s="40" t="s">
        <v>11</v>
      </c>
      <c r="J28" s="39">
        <f>SUM(J4,J6,J8,J10,J12,J14,J16,J18,J20,J22,J24,J26)</f>
        <v>55000</v>
      </c>
      <c r="K28" s="40" t="s">
        <v>11</v>
      </c>
      <c r="L28" s="39">
        <f>SUM(L4,L6,L8,L10,L12,L14,L16,L18,L20,L22,L24,L26)</f>
        <v>0</v>
      </c>
      <c r="M28" s="40" t="s">
        <v>11</v>
      </c>
      <c r="N28" s="39">
        <f>SUM(N4,N6,N8,N10,N12,N14,N16,N18,N20,N22,N24,N26)</f>
        <v>15000</v>
      </c>
      <c r="O28" s="40" t="s">
        <v>11</v>
      </c>
      <c r="P28" s="39">
        <f>SUM(P4,P6,P8,P10,P12,P14,P16,P18,P20,P22,P24,P26)</f>
        <v>12528</v>
      </c>
      <c r="Q28" s="40" t="s">
        <v>11</v>
      </c>
      <c r="R28" s="39">
        <f>SUM(R4,R6,R8,R10,R12,R14,R16,R18,R20,R22,R24,R26)</f>
        <v>0</v>
      </c>
      <c r="S28" s="40" t="s">
        <v>11</v>
      </c>
      <c r="T28" s="43">
        <f>SUM(B28:R28)</f>
        <v>218528</v>
      </c>
      <c r="U28" s="41" t="s">
        <v>11</v>
      </c>
    </row>
  </sheetData>
  <sheetProtection/>
  <mergeCells count="24">
    <mergeCell ref="A1:T1"/>
    <mergeCell ref="A11:A12"/>
    <mergeCell ref="A13:A14"/>
    <mergeCell ref="A3:A4"/>
    <mergeCell ref="A5:A6"/>
    <mergeCell ref="A7:A8"/>
    <mergeCell ref="A9:A10"/>
    <mergeCell ref="B2:C2"/>
    <mergeCell ref="D2:E2"/>
    <mergeCell ref="F2:G2"/>
    <mergeCell ref="A23:A24"/>
    <mergeCell ref="A25:A26"/>
    <mergeCell ref="A27:A28"/>
    <mergeCell ref="A15:A16"/>
    <mergeCell ref="A17:A18"/>
    <mergeCell ref="A19:A20"/>
    <mergeCell ref="A21:A22"/>
    <mergeCell ref="P2:Q2"/>
    <mergeCell ref="R2:S2"/>
    <mergeCell ref="T2:U2"/>
    <mergeCell ref="H2:I2"/>
    <mergeCell ref="J2:K2"/>
    <mergeCell ref="L2:M2"/>
    <mergeCell ref="N2:O2"/>
  </mergeCells>
  <printOptions/>
  <pageMargins left="0.787" right="0.787" top="0.984" bottom="0.984" header="0.512" footer="0.512"/>
  <pageSetup horizontalDpi="600" verticalDpi="6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B4" sqref="B4"/>
    </sheetView>
  </sheetViews>
  <sheetFormatPr defaultColWidth="9.00390625" defaultRowHeight="13.5"/>
  <cols>
    <col min="1" max="1" width="10.625" style="0" customWidth="1"/>
    <col min="2" max="2" width="13.375" style="0" customWidth="1"/>
    <col min="3" max="3" width="12.625" style="0" customWidth="1"/>
    <col min="4" max="4" width="50.625" style="0" customWidth="1"/>
  </cols>
  <sheetData>
    <row r="1" spans="1:4" ht="30" customHeight="1">
      <c r="A1" s="106" t="s">
        <v>36</v>
      </c>
      <c r="B1" s="106"/>
      <c r="C1" s="106"/>
      <c r="D1" s="106"/>
    </row>
    <row r="2" spans="1:4" ht="15" customHeight="1" thickBot="1">
      <c r="A2" s="14"/>
      <c r="B2" s="14"/>
      <c r="C2" s="14"/>
      <c r="D2" s="14"/>
    </row>
    <row r="3" spans="1:4" ht="22.5" customHeight="1" thickBot="1">
      <c r="A3" s="15" t="s">
        <v>12</v>
      </c>
      <c r="B3" s="15" t="s">
        <v>13</v>
      </c>
      <c r="C3" s="15" t="s">
        <v>14</v>
      </c>
      <c r="D3" s="15" t="s">
        <v>15</v>
      </c>
    </row>
    <row r="4" spans="1:4" ht="21.75" customHeight="1">
      <c r="A4" s="83">
        <v>41978</v>
      </c>
      <c r="B4" s="76" t="s">
        <v>43</v>
      </c>
      <c r="C4" s="68">
        <v>10000</v>
      </c>
      <c r="D4" s="79" t="s">
        <v>65</v>
      </c>
    </row>
    <row r="5" spans="1:4" ht="21.75" customHeight="1">
      <c r="A5" s="83">
        <v>41983</v>
      </c>
      <c r="B5" s="76" t="s">
        <v>42</v>
      </c>
      <c r="C5" s="47">
        <v>10000</v>
      </c>
      <c r="D5" s="80" t="s">
        <v>66</v>
      </c>
    </row>
    <row r="6" spans="1:4" ht="21.75" customHeight="1">
      <c r="A6" s="83">
        <v>41996</v>
      </c>
      <c r="B6" s="76" t="s">
        <v>47</v>
      </c>
      <c r="C6" s="47">
        <v>5000</v>
      </c>
      <c r="D6" s="65" t="s">
        <v>68</v>
      </c>
    </row>
    <row r="7" spans="1:4" ht="21.75" customHeight="1">
      <c r="A7" s="66"/>
      <c r="B7" s="52"/>
      <c r="C7" s="47"/>
      <c r="D7" s="65"/>
    </row>
    <row r="8" spans="1:4" ht="21.75" customHeight="1">
      <c r="A8" s="66"/>
      <c r="B8" s="69"/>
      <c r="C8" s="53"/>
      <c r="D8" s="54"/>
    </row>
    <row r="9" spans="1:4" ht="21.75" customHeight="1">
      <c r="A9" s="36"/>
      <c r="B9" s="30"/>
      <c r="C9" s="51"/>
      <c r="D9" s="35"/>
    </row>
    <row r="10" spans="1:4" ht="21.75" customHeight="1">
      <c r="A10" s="36"/>
      <c r="B10" s="46"/>
      <c r="C10" s="33"/>
      <c r="D10" s="16"/>
    </row>
    <row r="11" spans="1:4" ht="21.75" customHeight="1" thickBot="1">
      <c r="A11" s="36"/>
      <c r="B11" s="20"/>
      <c r="C11" s="34"/>
      <c r="D11" s="16"/>
    </row>
    <row r="12" spans="1:4" ht="21.75" customHeight="1" thickBot="1">
      <c r="A12" s="37"/>
      <c r="B12" s="19"/>
      <c r="C12" s="17">
        <f>SUM(C4:C11)</f>
        <v>25000</v>
      </c>
      <c r="D12" s="77">
        <f>COUNTA(D4:D11)</f>
        <v>3</v>
      </c>
    </row>
    <row r="13" spans="1:4" ht="13.5">
      <c r="A13" s="18"/>
      <c r="B13" s="18"/>
      <c r="C13" s="18"/>
      <c r="D13" s="18"/>
    </row>
    <row r="14" spans="1:4" ht="13.5">
      <c r="A14" s="18"/>
      <c r="B14" s="18"/>
      <c r="C14" s="18"/>
      <c r="D14" s="18"/>
    </row>
    <row r="15" spans="1:4" ht="13.5">
      <c r="A15" s="18"/>
      <c r="B15" s="18"/>
      <c r="C15" s="18"/>
      <c r="D15" s="18"/>
    </row>
    <row r="16" spans="1:4" ht="13.5">
      <c r="A16" s="18"/>
      <c r="B16" s="18"/>
      <c r="C16" s="18"/>
      <c r="D16" s="18"/>
    </row>
    <row r="17" spans="1:4" ht="13.5">
      <c r="A17" s="18"/>
      <c r="B17" s="18"/>
      <c r="C17" s="18"/>
      <c r="D17" s="18"/>
    </row>
    <row r="18" spans="1:4" ht="13.5">
      <c r="A18" s="18"/>
      <c r="B18" s="18"/>
      <c r="C18" s="18"/>
      <c r="D18" s="18"/>
    </row>
  </sheetData>
  <sheetProtection/>
  <mergeCells count="1">
    <mergeCell ref="A1:D1"/>
  </mergeCells>
  <printOptions/>
  <pageMargins left="0.787" right="0.787" top="0.984" bottom="0.984" header="0.512" footer="0.512"/>
  <pageSetup horizontalDpi="600" verticalDpi="600" orientation="portrait" paperSize="9" scale="9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A4" sqref="A4:A7"/>
    </sheetView>
  </sheetViews>
  <sheetFormatPr defaultColWidth="9.00390625" defaultRowHeight="13.5"/>
  <cols>
    <col min="1" max="1" width="10.625" style="0" customWidth="1"/>
    <col min="2" max="2" width="13.375" style="0" customWidth="1"/>
    <col min="3" max="3" width="12.625" style="0" customWidth="1"/>
    <col min="4" max="4" width="50.625" style="0" customWidth="1"/>
  </cols>
  <sheetData>
    <row r="1" spans="1:4" ht="30" customHeight="1">
      <c r="A1" s="106" t="s">
        <v>37</v>
      </c>
      <c r="B1" s="106"/>
      <c r="C1" s="106"/>
      <c r="D1" s="106"/>
    </row>
    <row r="2" spans="1:4" ht="15" customHeight="1" thickBot="1">
      <c r="A2" s="14"/>
      <c r="B2" s="14"/>
      <c r="C2" s="14"/>
      <c r="D2" s="14"/>
    </row>
    <row r="3" spans="1:4" ht="22.5" customHeight="1" thickBot="1">
      <c r="A3" s="15" t="s">
        <v>12</v>
      </c>
      <c r="B3" s="15" t="s">
        <v>13</v>
      </c>
      <c r="C3" s="15" t="s">
        <v>14</v>
      </c>
      <c r="D3" s="15" t="s">
        <v>15</v>
      </c>
    </row>
    <row r="4" spans="1:4" ht="21.75" customHeight="1">
      <c r="A4" s="83">
        <v>42012</v>
      </c>
      <c r="B4" s="76" t="s">
        <v>42</v>
      </c>
      <c r="C4" s="68">
        <v>3000</v>
      </c>
      <c r="D4" s="79" t="s">
        <v>69</v>
      </c>
    </row>
    <row r="5" spans="1:4" ht="21.75" customHeight="1">
      <c r="A5" s="83">
        <v>42013</v>
      </c>
      <c r="B5" s="76" t="s">
        <v>42</v>
      </c>
      <c r="C5" s="47">
        <v>10000</v>
      </c>
      <c r="D5" s="81" t="s">
        <v>70</v>
      </c>
    </row>
    <row r="6" spans="1:4" ht="21.75" customHeight="1">
      <c r="A6" s="83"/>
      <c r="B6" s="76"/>
      <c r="C6" s="47"/>
      <c r="D6" s="49"/>
    </row>
    <row r="7" spans="1:4" ht="21.75" customHeight="1">
      <c r="A7" s="86"/>
      <c r="B7" s="52"/>
      <c r="C7" s="47"/>
      <c r="D7" s="65"/>
    </row>
    <row r="8" spans="1:4" ht="21.75" customHeight="1">
      <c r="A8" s="36"/>
      <c r="B8" s="30"/>
      <c r="C8" s="47"/>
      <c r="D8" s="35"/>
    </row>
    <row r="9" spans="1:4" ht="21.75" customHeight="1">
      <c r="A9" s="36"/>
      <c r="B9" s="30"/>
      <c r="C9" s="51"/>
      <c r="D9" s="35"/>
    </row>
    <row r="10" spans="1:4" ht="21.75" customHeight="1">
      <c r="A10" s="36"/>
      <c r="B10" s="46"/>
      <c r="C10" s="33"/>
      <c r="D10" s="16"/>
    </row>
    <row r="11" spans="1:4" ht="21.75" customHeight="1" thickBot="1">
      <c r="A11" s="36"/>
      <c r="B11" s="20"/>
      <c r="C11" s="34"/>
      <c r="D11" s="16"/>
    </row>
    <row r="12" spans="1:4" ht="21.75" customHeight="1" thickBot="1">
      <c r="A12" s="37"/>
      <c r="B12" s="19"/>
      <c r="C12" s="17">
        <f>SUM(C4:C11)</f>
        <v>13000</v>
      </c>
      <c r="D12" s="77">
        <f>COUNTA(D4:D11)</f>
        <v>2</v>
      </c>
    </row>
    <row r="13" spans="1:4" ht="13.5">
      <c r="A13" s="18"/>
      <c r="B13" s="18"/>
      <c r="C13" s="18"/>
      <c r="D13" s="18"/>
    </row>
    <row r="14" spans="1:4" ht="13.5">
      <c r="A14" s="18"/>
      <c r="B14" s="18"/>
      <c r="C14" s="18"/>
      <c r="D14" s="18"/>
    </row>
    <row r="15" spans="1:4" ht="13.5">
      <c r="A15" s="18"/>
      <c r="B15" s="18"/>
      <c r="C15" s="18"/>
      <c r="D15" s="18"/>
    </row>
    <row r="16" spans="1:4" ht="13.5">
      <c r="A16" s="18"/>
      <c r="B16" s="18"/>
      <c r="C16" s="18"/>
      <c r="D16" s="18"/>
    </row>
    <row r="17" spans="1:4" ht="13.5">
      <c r="A17" s="18"/>
      <c r="B17" s="18"/>
      <c r="C17" s="18"/>
      <c r="D17" s="18"/>
    </row>
    <row r="18" spans="1:4" ht="13.5">
      <c r="A18" s="18"/>
      <c r="B18" s="18"/>
      <c r="C18" s="18"/>
      <c r="D18" s="18"/>
    </row>
  </sheetData>
  <sheetProtection/>
  <mergeCells count="1">
    <mergeCell ref="A1:D1"/>
  </mergeCells>
  <printOptions/>
  <pageMargins left="0.787" right="0.787" top="0.984" bottom="0.984" header="0.512" footer="0.512"/>
  <pageSetup horizontalDpi="600" verticalDpi="600" orientation="portrait" paperSize="9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A6" sqref="A6"/>
    </sheetView>
  </sheetViews>
  <sheetFormatPr defaultColWidth="9.00390625" defaultRowHeight="13.5"/>
  <cols>
    <col min="1" max="1" width="10.625" style="0" customWidth="1"/>
    <col min="2" max="2" width="13.375" style="0" customWidth="1"/>
    <col min="3" max="3" width="12.625" style="0" customWidth="1"/>
    <col min="4" max="4" width="50.625" style="0" customWidth="1"/>
  </cols>
  <sheetData>
    <row r="1" spans="1:4" ht="30" customHeight="1">
      <c r="A1" s="106" t="s">
        <v>38</v>
      </c>
      <c r="B1" s="106"/>
      <c r="C1" s="106"/>
      <c r="D1" s="106"/>
    </row>
    <row r="2" spans="1:4" ht="15" customHeight="1" thickBot="1">
      <c r="A2" s="14"/>
      <c r="B2" s="14"/>
      <c r="C2" s="14"/>
      <c r="D2" s="14"/>
    </row>
    <row r="3" spans="1:4" ht="22.5" customHeight="1" thickBot="1">
      <c r="A3" s="15" t="s">
        <v>12</v>
      </c>
      <c r="B3" s="15" t="s">
        <v>13</v>
      </c>
      <c r="C3" s="15" t="s">
        <v>14</v>
      </c>
      <c r="D3" s="15" t="s">
        <v>15</v>
      </c>
    </row>
    <row r="4" spans="1:4" ht="21.75" customHeight="1">
      <c r="A4" s="83">
        <v>42036</v>
      </c>
      <c r="B4" s="87" t="s">
        <v>42</v>
      </c>
      <c r="C4" s="89">
        <v>10000</v>
      </c>
      <c r="D4" s="79" t="s">
        <v>71</v>
      </c>
    </row>
    <row r="5" spans="1:4" ht="21.75" customHeight="1">
      <c r="A5" s="83">
        <v>42049</v>
      </c>
      <c r="B5" s="88" t="s">
        <v>47</v>
      </c>
      <c r="C5" s="89">
        <v>10000</v>
      </c>
      <c r="D5" s="81" t="s">
        <v>73</v>
      </c>
    </row>
    <row r="6" spans="1:4" ht="21.75" customHeight="1">
      <c r="A6" s="83">
        <v>42051</v>
      </c>
      <c r="B6" s="88" t="s">
        <v>42</v>
      </c>
      <c r="C6" s="89">
        <v>10000</v>
      </c>
      <c r="D6" s="78" t="s">
        <v>72</v>
      </c>
    </row>
    <row r="7" spans="1:4" ht="21.75" customHeight="1">
      <c r="A7" s="86"/>
      <c r="B7" s="82"/>
      <c r="C7" s="89"/>
      <c r="D7" s="78"/>
    </row>
    <row r="8" spans="1:4" ht="21.75" customHeight="1">
      <c r="A8" s="36"/>
      <c r="B8" s="52"/>
      <c r="C8" s="47"/>
      <c r="D8" s="35"/>
    </row>
    <row r="9" spans="1:4" ht="21.75" customHeight="1">
      <c r="A9" s="36"/>
      <c r="B9" s="30"/>
      <c r="C9" s="51"/>
      <c r="D9" s="35"/>
    </row>
    <row r="10" spans="1:4" ht="21.75" customHeight="1">
      <c r="A10" s="36"/>
      <c r="B10" s="46"/>
      <c r="C10" s="33"/>
      <c r="D10" s="16"/>
    </row>
    <row r="11" spans="1:4" ht="21.75" customHeight="1" thickBot="1">
      <c r="A11" s="36"/>
      <c r="B11" s="20"/>
      <c r="C11" s="34"/>
      <c r="D11" s="16"/>
    </row>
    <row r="12" spans="1:4" ht="21.75" customHeight="1" thickBot="1">
      <c r="A12" s="37"/>
      <c r="B12" s="19"/>
      <c r="C12" s="17">
        <f>SUM(C4:C11)</f>
        <v>30000</v>
      </c>
      <c r="D12" s="77">
        <f>COUNTA(D4:D11)</f>
        <v>3</v>
      </c>
    </row>
    <row r="13" spans="1:4" ht="13.5">
      <c r="A13" s="18"/>
      <c r="B13" s="18"/>
      <c r="C13" s="18"/>
      <c r="D13" s="18"/>
    </row>
    <row r="14" spans="1:4" ht="13.5">
      <c r="A14" s="18"/>
      <c r="B14" s="18"/>
      <c r="C14" s="18"/>
      <c r="D14" s="18"/>
    </row>
    <row r="15" spans="1:4" ht="13.5">
      <c r="A15" s="18"/>
      <c r="B15" s="18"/>
      <c r="C15" s="18"/>
      <c r="D15" s="18"/>
    </row>
    <row r="16" spans="1:4" ht="13.5">
      <c r="A16" s="18"/>
      <c r="B16" s="18"/>
      <c r="C16" s="18"/>
      <c r="D16" s="18"/>
    </row>
    <row r="17" spans="1:4" ht="13.5">
      <c r="A17" s="18"/>
      <c r="B17" s="18"/>
      <c r="C17" s="18"/>
      <c r="D17" s="18"/>
    </row>
    <row r="18" spans="1:4" ht="13.5">
      <c r="A18" s="18"/>
      <c r="B18" s="18"/>
      <c r="C18" s="18"/>
      <c r="D18" s="18"/>
    </row>
  </sheetData>
  <sheetProtection/>
  <mergeCells count="1">
    <mergeCell ref="A1:D1"/>
  </mergeCells>
  <printOptions/>
  <pageMargins left="0.787" right="0.787" top="0.984" bottom="0.984" header="0.512" footer="0.512"/>
  <pageSetup horizontalDpi="600" verticalDpi="600" orientation="portrait" paperSize="9" scale="9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D10" sqref="D10"/>
    </sheetView>
  </sheetViews>
  <sheetFormatPr defaultColWidth="9.00390625" defaultRowHeight="13.5"/>
  <cols>
    <col min="1" max="1" width="10.625" style="0" customWidth="1"/>
    <col min="2" max="2" width="13.375" style="0" customWidth="1"/>
    <col min="3" max="3" width="12.625" style="0" customWidth="1"/>
    <col min="4" max="4" width="50.625" style="0" customWidth="1"/>
  </cols>
  <sheetData>
    <row r="1" spans="1:4" ht="30" customHeight="1">
      <c r="A1" s="106" t="s">
        <v>39</v>
      </c>
      <c r="B1" s="106"/>
      <c r="C1" s="106"/>
      <c r="D1" s="106"/>
    </row>
    <row r="2" spans="1:4" ht="15" customHeight="1" thickBot="1">
      <c r="A2" s="14"/>
      <c r="B2" s="14"/>
      <c r="C2" s="14"/>
      <c r="D2" s="14"/>
    </row>
    <row r="3" spans="1:4" ht="22.5" customHeight="1" thickBot="1">
      <c r="A3" s="15" t="s">
        <v>12</v>
      </c>
      <c r="B3" s="15" t="s">
        <v>13</v>
      </c>
      <c r="C3" s="15" t="s">
        <v>14</v>
      </c>
      <c r="D3" s="15" t="s">
        <v>15</v>
      </c>
    </row>
    <row r="4" spans="1:4" ht="21.75" customHeight="1">
      <c r="A4" s="83">
        <v>42067</v>
      </c>
      <c r="B4" s="76" t="s">
        <v>47</v>
      </c>
      <c r="C4" s="51">
        <v>5000</v>
      </c>
      <c r="D4" s="49" t="s">
        <v>74</v>
      </c>
    </row>
    <row r="5" spans="1:4" ht="21.75" customHeight="1">
      <c r="A5" s="61"/>
      <c r="B5" s="57"/>
      <c r="C5" s="58"/>
      <c r="D5" s="35"/>
    </row>
    <row r="6" spans="1:4" ht="21.75" customHeight="1">
      <c r="A6" s="61"/>
      <c r="B6" s="57"/>
      <c r="C6" s="60"/>
      <c r="D6" s="35"/>
    </row>
    <row r="7" spans="1:4" ht="21.75" customHeight="1">
      <c r="A7" s="61"/>
      <c r="B7" s="57"/>
      <c r="C7" s="58"/>
      <c r="D7" s="59"/>
    </row>
    <row r="8" spans="1:4" ht="21.75" customHeight="1">
      <c r="A8" s="45"/>
      <c r="B8" s="52"/>
      <c r="C8" s="53"/>
      <c r="D8" s="54"/>
    </row>
    <row r="9" spans="1:4" ht="21.75" customHeight="1">
      <c r="A9" s="36"/>
      <c r="B9" s="30"/>
      <c r="C9" s="51"/>
      <c r="D9" s="35"/>
    </row>
    <row r="10" spans="1:4" ht="21.75" customHeight="1">
      <c r="A10" s="36"/>
      <c r="B10" s="46"/>
      <c r="C10" s="33"/>
      <c r="D10" s="16"/>
    </row>
    <row r="11" spans="1:4" ht="21.75" customHeight="1" thickBot="1">
      <c r="A11" s="36"/>
      <c r="B11" s="20"/>
      <c r="C11" s="34"/>
      <c r="D11" s="16"/>
    </row>
    <row r="12" spans="1:4" ht="21.75" customHeight="1" thickBot="1">
      <c r="A12" s="37"/>
      <c r="B12" s="19"/>
      <c r="C12" s="17">
        <f>SUM(C4:C11)</f>
        <v>5000</v>
      </c>
      <c r="D12" s="77">
        <f>COUNTA(D4:D11)</f>
        <v>1</v>
      </c>
    </row>
    <row r="13" spans="1:4" ht="13.5">
      <c r="A13" s="18"/>
      <c r="B13" s="18"/>
      <c r="C13" s="18"/>
      <c r="D13" s="18"/>
    </row>
    <row r="14" spans="1:4" ht="13.5">
      <c r="A14" s="18"/>
      <c r="B14" s="18"/>
      <c r="C14" s="18"/>
      <c r="D14" s="18"/>
    </row>
    <row r="15" spans="1:4" ht="13.5">
      <c r="A15" s="18"/>
      <c r="B15" s="18"/>
      <c r="C15" s="18"/>
      <c r="D15" s="18"/>
    </row>
    <row r="16" spans="1:4" ht="13.5">
      <c r="A16" s="18"/>
      <c r="B16" s="18"/>
      <c r="C16" s="18"/>
      <c r="D16" s="18"/>
    </row>
    <row r="17" spans="1:4" ht="13.5">
      <c r="A17" s="18"/>
      <c r="B17" s="18"/>
      <c r="C17" s="18"/>
      <c r="D17" s="18"/>
    </row>
    <row r="18" spans="1:4" ht="13.5">
      <c r="A18" s="18"/>
      <c r="B18" s="18"/>
      <c r="C18" s="18"/>
      <c r="D18" s="18"/>
    </row>
  </sheetData>
  <sheetProtection/>
  <mergeCells count="1">
    <mergeCell ref="A1:D1"/>
  </mergeCells>
  <printOptions/>
  <pageMargins left="0.787" right="0.787" top="0.984" bottom="0.984" header="0.512" footer="0.512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B5" sqref="B5"/>
    </sheetView>
  </sheetViews>
  <sheetFormatPr defaultColWidth="9.00390625" defaultRowHeight="13.5"/>
  <cols>
    <col min="1" max="1" width="10.625" style="0" customWidth="1"/>
    <col min="2" max="2" width="13.375" style="0" customWidth="1"/>
    <col min="3" max="3" width="12.625" style="0" customWidth="1"/>
    <col min="4" max="4" width="50.625" style="0" customWidth="1"/>
  </cols>
  <sheetData>
    <row r="1" spans="1:4" ht="30" customHeight="1">
      <c r="A1" s="106" t="s">
        <v>16</v>
      </c>
      <c r="B1" s="106"/>
      <c r="C1" s="106"/>
      <c r="D1" s="106"/>
    </row>
    <row r="2" spans="1:4" ht="15" customHeight="1" thickBot="1">
      <c r="A2" s="14"/>
      <c r="B2" s="14"/>
      <c r="C2" s="14"/>
      <c r="D2" s="14"/>
    </row>
    <row r="3" spans="1:4" ht="22.5" customHeight="1" thickBot="1">
      <c r="A3" s="15" t="s">
        <v>12</v>
      </c>
      <c r="B3" s="15" t="s">
        <v>13</v>
      </c>
      <c r="C3" s="15" t="s">
        <v>14</v>
      </c>
      <c r="D3" s="15" t="s">
        <v>15</v>
      </c>
    </row>
    <row r="4" spans="1:4" ht="21.75" customHeight="1">
      <c r="A4" s="83">
        <v>41734</v>
      </c>
      <c r="B4" s="70" t="s">
        <v>42</v>
      </c>
      <c r="C4" s="38">
        <v>3000</v>
      </c>
      <c r="D4" s="84" t="s">
        <v>41</v>
      </c>
    </row>
    <row r="5" spans="1:4" ht="21.75" customHeight="1">
      <c r="A5" s="83">
        <v>41735</v>
      </c>
      <c r="B5" s="76" t="s">
        <v>43</v>
      </c>
      <c r="C5" s="34">
        <v>5000</v>
      </c>
      <c r="D5" s="84" t="s">
        <v>44</v>
      </c>
    </row>
    <row r="6" spans="1:4" ht="21.75" customHeight="1">
      <c r="A6" s="83">
        <v>41737</v>
      </c>
      <c r="B6" s="71" t="s">
        <v>43</v>
      </c>
      <c r="C6" s="33">
        <v>10000</v>
      </c>
      <c r="D6" s="84" t="s">
        <v>45</v>
      </c>
    </row>
    <row r="7" spans="1:4" ht="21.75" customHeight="1">
      <c r="A7" s="67"/>
      <c r="B7" s="71"/>
      <c r="C7" s="34"/>
      <c r="D7" s="84"/>
    </row>
    <row r="8" spans="1:4" ht="21.75" customHeight="1">
      <c r="A8" s="67"/>
      <c r="B8" s="71"/>
      <c r="C8" s="34"/>
      <c r="D8" s="84"/>
    </row>
    <row r="9" spans="1:4" ht="21.75" customHeight="1">
      <c r="A9" s="67"/>
      <c r="B9" s="71"/>
      <c r="C9" s="34"/>
      <c r="D9" s="84"/>
    </row>
    <row r="10" spans="1:4" ht="21.75" customHeight="1">
      <c r="A10" s="36"/>
      <c r="B10" s="20"/>
      <c r="C10" s="34"/>
      <c r="D10" s="16"/>
    </row>
    <row r="11" spans="1:4" ht="21.75" customHeight="1" thickBot="1">
      <c r="A11" s="36"/>
      <c r="B11" s="20"/>
      <c r="C11" s="34"/>
      <c r="D11" s="16"/>
    </row>
    <row r="12" spans="1:4" ht="21.75" customHeight="1" thickBot="1">
      <c r="A12" s="37"/>
      <c r="B12" s="19"/>
      <c r="C12" s="17">
        <f>SUM(C4:C11)</f>
        <v>18000</v>
      </c>
      <c r="D12" s="77">
        <f>COUNTA(D4:D11)</f>
        <v>3</v>
      </c>
    </row>
    <row r="13" spans="1:4" ht="13.5">
      <c r="A13" s="18"/>
      <c r="B13" s="18"/>
      <c r="C13" s="18"/>
      <c r="D13" s="18"/>
    </row>
    <row r="14" spans="1:4" ht="13.5">
      <c r="A14" s="18"/>
      <c r="B14" s="18"/>
      <c r="C14" s="18"/>
      <c r="D14" s="18"/>
    </row>
    <row r="15" spans="1:4" ht="13.5">
      <c r="A15" s="18"/>
      <c r="B15" s="18"/>
      <c r="C15" s="18"/>
      <c r="D15" s="18"/>
    </row>
    <row r="16" spans="1:4" ht="13.5">
      <c r="A16" s="18"/>
      <c r="B16" s="18"/>
      <c r="C16" s="18"/>
      <c r="D16" s="18"/>
    </row>
    <row r="17" spans="1:4" ht="13.5">
      <c r="A17" s="18"/>
      <c r="B17" s="18"/>
      <c r="C17" s="18"/>
      <c r="D17" s="18"/>
    </row>
    <row r="18" spans="1:4" ht="13.5">
      <c r="A18" s="18"/>
      <c r="B18" s="18"/>
      <c r="C18" s="18"/>
      <c r="D18" s="18"/>
    </row>
    <row r="19" spans="1:4" ht="13.5">
      <c r="A19" s="18"/>
      <c r="B19" s="18"/>
      <c r="C19" s="18"/>
      <c r="D19" s="18"/>
    </row>
    <row r="20" spans="1:4" ht="13.5">
      <c r="A20" s="18"/>
      <c r="B20" s="18"/>
      <c r="C20" s="18"/>
      <c r="D20" s="18"/>
    </row>
  </sheetData>
  <sheetProtection/>
  <mergeCells count="1">
    <mergeCell ref="A1:D1"/>
  </mergeCells>
  <printOptions/>
  <pageMargins left="0.787" right="0.787" top="0.984" bottom="0.984" header="0.512" footer="0.512"/>
  <pageSetup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B4" sqref="B4"/>
    </sheetView>
  </sheetViews>
  <sheetFormatPr defaultColWidth="9.00390625" defaultRowHeight="13.5"/>
  <cols>
    <col min="1" max="1" width="10.625" style="0" customWidth="1"/>
    <col min="2" max="2" width="13.375" style="0" customWidth="1"/>
    <col min="3" max="3" width="12.625" style="0" customWidth="1"/>
    <col min="4" max="4" width="50.625" style="0" customWidth="1"/>
  </cols>
  <sheetData>
    <row r="1" spans="1:4" ht="30" customHeight="1">
      <c r="A1" s="106" t="s">
        <v>29</v>
      </c>
      <c r="B1" s="106"/>
      <c r="C1" s="106"/>
      <c r="D1" s="106"/>
    </row>
    <row r="2" spans="1:4" ht="15" customHeight="1" thickBot="1">
      <c r="A2" s="14"/>
      <c r="B2" s="14"/>
      <c r="C2" s="14"/>
      <c r="D2" s="14"/>
    </row>
    <row r="3" spans="1:4" ht="22.5" customHeight="1" thickBot="1">
      <c r="A3" s="15" t="s">
        <v>12</v>
      </c>
      <c r="B3" s="15" t="s">
        <v>13</v>
      </c>
      <c r="C3" s="15" t="s">
        <v>14</v>
      </c>
      <c r="D3" s="15" t="s">
        <v>15</v>
      </c>
    </row>
    <row r="4" spans="1:4" ht="21.75" customHeight="1">
      <c r="A4" s="83">
        <v>41768</v>
      </c>
      <c r="B4" s="76" t="s">
        <v>42</v>
      </c>
      <c r="C4" s="34">
        <v>10000</v>
      </c>
      <c r="D4" s="84" t="s">
        <v>46</v>
      </c>
    </row>
    <row r="5" spans="1:4" ht="21.75" customHeight="1">
      <c r="A5" s="83"/>
      <c r="B5" s="20"/>
      <c r="C5" s="34"/>
      <c r="D5" s="84"/>
    </row>
    <row r="6" spans="1:4" ht="21.75" customHeight="1">
      <c r="A6" s="67"/>
      <c r="B6" s="71"/>
      <c r="C6" s="34"/>
      <c r="D6" s="72"/>
    </row>
    <row r="7" spans="1:4" ht="21.75" customHeight="1">
      <c r="A7" s="36"/>
      <c r="B7" s="20"/>
      <c r="C7" s="34"/>
      <c r="D7" s="50"/>
    </row>
    <row r="8" spans="1:4" ht="21.75" customHeight="1">
      <c r="A8" s="36"/>
      <c r="B8" s="20"/>
      <c r="C8" s="34"/>
      <c r="D8" s="50"/>
    </row>
    <row r="9" spans="1:4" ht="21.75" customHeight="1">
      <c r="A9" s="36"/>
      <c r="B9" s="20"/>
      <c r="C9" s="34"/>
      <c r="D9" s="48"/>
    </row>
    <row r="10" spans="1:4" ht="21.75" customHeight="1">
      <c r="A10" s="36"/>
      <c r="B10" s="20"/>
      <c r="C10" s="34"/>
      <c r="D10" s="16"/>
    </row>
    <row r="11" spans="1:4" ht="21.75" customHeight="1" thickBot="1">
      <c r="A11" s="36"/>
      <c r="B11" s="20"/>
      <c r="C11" s="34"/>
      <c r="D11" s="16"/>
    </row>
    <row r="12" spans="1:4" ht="21.75" customHeight="1" thickBot="1">
      <c r="A12" s="37"/>
      <c r="B12" s="19"/>
      <c r="C12" s="17">
        <f>SUM(C4:C11)</f>
        <v>10000</v>
      </c>
      <c r="D12" s="77">
        <f>COUNTA(D4:D11)</f>
        <v>1</v>
      </c>
    </row>
    <row r="13" spans="1:4" ht="13.5">
      <c r="A13" s="18"/>
      <c r="B13" s="18"/>
      <c r="C13" s="18"/>
      <c r="D13" s="18"/>
    </row>
    <row r="14" spans="1:4" ht="13.5">
      <c r="A14" s="18"/>
      <c r="B14" s="18"/>
      <c r="C14" s="18"/>
      <c r="D14" s="18"/>
    </row>
    <row r="15" spans="1:4" ht="13.5">
      <c r="A15" s="18"/>
      <c r="B15" s="18"/>
      <c r="C15" s="18"/>
      <c r="D15" s="18"/>
    </row>
    <row r="16" spans="1:4" ht="13.5">
      <c r="A16" s="18"/>
      <c r="B16" s="18"/>
      <c r="C16" s="18"/>
      <c r="D16" s="18"/>
    </row>
    <row r="17" spans="1:4" ht="13.5">
      <c r="A17" s="18"/>
      <c r="B17" s="18"/>
      <c r="C17" s="18"/>
      <c r="D17" s="18"/>
    </row>
    <row r="18" spans="1:4" ht="13.5">
      <c r="A18" s="18"/>
      <c r="B18" s="18"/>
      <c r="C18" s="18"/>
      <c r="D18" s="18"/>
    </row>
    <row r="19" spans="1:4" ht="13.5">
      <c r="A19" s="18"/>
      <c r="B19" s="18"/>
      <c r="C19" s="18"/>
      <c r="D19" s="18"/>
    </row>
    <row r="20" spans="1:4" ht="13.5">
      <c r="A20" s="18"/>
      <c r="B20" s="18"/>
      <c r="C20" s="18"/>
      <c r="D20" s="18"/>
    </row>
  </sheetData>
  <sheetProtection/>
  <mergeCells count="1">
    <mergeCell ref="A1:D1"/>
  </mergeCells>
  <printOptions/>
  <pageMargins left="0.787" right="0.787" top="0.984" bottom="0.984" header="0.512" footer="0.512"/>
  <pageSetup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D5" sqref="D5"/>
    </sheetView>
  </sheetViews>
  <sheetFormatPr defaultColWidth="9.00390625" defaultRowHeight="13.5"/>
  <cols>
    <col min="1" max="1" width="10.625" style="0" customWidth="1"/>
    <col min="2" max="2" width="13.375" style="0" customWidth="1"/>
    <col min="3" max="3" width="12.625" style="0" customWidth="1"/>
    <col min="4" max="4" width="50.625" style="0" customWidth="1"/>
  </cols>
  <sheetData>
    <row r="1" spans="1:4" ht="30" customHeight="1">
      <c r="A1" s="106" t="s">
        <v>30</v>
      </c>
      <c r="B1" s="106"/>
      <c r="C1" s="106"/>
      <c r="D1" s="106"/>
    </row>
    <row r="2" spans="1:4" ht="15" customHeight="1" thickBot="1">
      <c r="A2" s="14"/>
      <c r="B2" s="14"/>
      <c r="C2" s="14"/>
      <c r="D2" s="14"/>
    </row>
    <row r="3" spans="1:4" ht="22.5" customHeight="1" thickBot="1">
      <c r="A3" s="15" t="s">
        <v>12</v>
      </c>
      <c r="B3" s="15" t="s">
        <v>13</v>
      </c>
      <c r="C3" s="15" t="s">
        <v>14</v>
      </c>
      <c r="D3" s="15" t="s">
        <v>15</v>
      </c>
    </row>
    <row r="4" spans="1:4" ht="21.75" customHeight="1">
      <c r="A4" s="83">
        <v>41798</v>
      </c>
      <c r="B4" s="76" t="s">
        <v>47</v>
      </c>
      <c r="C4" s="51">
        <v>5000</v>
      </c>
      <c r="D4" s="65" t="s">
        <v>67</v>
      </c>
    </row>
    <row r="5" spans="1:4" ht="21.75" customHeight="1">
      <c r="A5" s="83">
        <v>41814</v>
      </c>
      <c r="B5" s="76" t="s">
        <v>42</v>
      </c>
      <c r="C5" s="51">
        <v>10000</v>
      </c>
      <c r="D5" s="49" t="s">
        <v>48</v>
      </c>
    </row>
    <row r="6" spans="1:4" ht="21.75" customHeight="1">
      <c r="A6" s="66"/>
      <c r="B6" s="76"/>
      <c r="C6" s="51"/>
      <c r="D6" s="72"/>
    </row>
    <row r="7" spans="1:4" ht="21.75" customHeight="1">
      <c r="A7" s="67"/>
      <c r="B7" s="76"/>
      <c r="C7" s="51"/>
      <c r="D7" s="72"/>
    </row>
    <row r="8" spans="1:4" ht="21.75" customHeight="1">
      <c r="A8" s="67"/>
      <c r="B8" s="76"/>
      <c r="C8" s="51"/>
      <c r="D8" s="72"/>
    </row>
    <row r="9" spans="1:4" ht="21.75" customHeight="1">
      <c r="A9" s="67"/>
      <c r="B9" s="76"/>
      <c r="C9" s="51"/>
      <c r="D9" s="72"/>
    </row>
    <row r="10" spans="1:4" ht="21.75" customHeight="1">
      <c r="A10" s="36"/>
      <c r="B10" s="46"/>
      <c r="C10" s="33"/>
      <c r="D10" s="16"/>
    </row>
    <row r="11" spans="1:4" ht="21.75" customHeight="1" thickBot="1">
      <c r="A11" s="36"/>
      <c r="B11" s="20"/>
      <c r="C11" s="34"/>
      <c r="D11" s="16"/>
    </row>
    <row r="12" spans="1:4" ht="21.75" customHeight="1" thickBot="1">
      <c r="A12" s="37"/>
      <c r="B12" s="19"/>
      <c r="C12" s="17">
        <f>SUM(C4:C11)</f>
        <v>15000</v>
      </c>
      <c r="D12" s="77">
        <f>COUNTA(D4:D11)</f>
        <v>2</v>
      </c>
    </row>
    <row r="13" spans="1:4" ht="13.5">
      <c r="A13" s="18"/>
      <c r="B13" s="18"/>
      <c r="C13" s="18"/>
      <c r="D13" s="18"/>
    </row>
    <row r="14" spans="1:4" ht="13.5">
      <c r="A14" s="18"/>
      <c r="B14" s="18"/>
      <c r="C14" s="18"/>
      <c r="D14" s="18"/>
    </row>
    <row r="15" spans="1:4" ht="13.5">
      <c r="A15" s="18"/>
      <c r="B15" s="18"/>
      <c r="C15" s="18"/>
      <c r="D15" s="18"/>
    </row>
    <row r="16" spans="1:4" ht="13.5">
      <c r="A16" s="18"/>
      <c r="B16" s="18"/>
      <c r="C16" s="18"/>
      <c r="D16" s="18"/>
    </row>
    <row r="17" spans="1:4" ht="13.5">
      <c r="A17" s="18"/>
      <c r="B17" s="18"/>
      <c r="C17" s="18"/>
      <c r="D17" s="18"/>
    </row>
    <row r="18" spans="1:4" ht="13.5">
      <c r="A18" s="18"/>
      <c r="B18" s="18"/>
      <c r="C18" s="18"/>
      <c r="D18" s="18"/>
    </row>
    <row r="19" spans="1:4" ht="13.5">
      <c r="A19" s="18"/>
      <c r="B19" s="18"/>
      <c r="C19" s="18"/>
      <c r="D19" s="18"/>
    </row>
    <row r="20" spans="1:4" ht="13.5">
      <c r="A20" s="18"/>
      <c r="B20" s="18"/>
      <c r="C20" s="18"/>
      <c r="D20" s="18"/>
    </row>
  </sheetData>
  <sheetProtection/>
  <mergeCells count="1">
    <mergeCell ref="A1:D1"/>
  </mergeCells>
  <printOptions/>
  <pageMargins left="0.787" right="0.787" top="0.984" bottom="0.984" header="0.512" footer="0.512"/>
  <pageSetup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C9" sqref="C9"/>
    </sheetView>
  </sheetViews>
  <sheetFormatPr defaultColWidth="9.00390625" defaultRowHeight="13.5"/>
  <cols>
    <col min="1" max="1" width="10.625" style="0" customWidth="1"/>
    <col min="2" max="2" width="13.375" style="0" customWidth="1"/>
    <col min="3" max="3" width="12.625" style="0" customWidth="1"/>
    <col min="4" max="4" width="50.625" style="0" customWidth="1"/>
  </cols>
  <sheetData>
    <row r="1" spans="1:4" ht="30" customHeight="1">
      <c r="A1" s="106" t="s">
        <v>31</v>
      </c>
      <c r="B1" s="106"/>
      <c r="C1" s="106"/>
      <c r="D1" s="106"/>
    </row>
    <row r="2" spans="1:4" ht="15" customHeight="1" thickBot="1">
      <c r="A2" s="14"/>
      <c r="B2" s="14"/>
      <c r="C2" s="14"/>
      <c r="D2" s="14"/>
    </row>
    <row r="3" spans="1:4" ht="22.5" customHeight="1" thickBot="1">
      <c r="A3" s="15" t="s">
        <v>12</v>
      </c>
      <c r="B3" s="15" t="s">
        <v>13</v>
      </c>
      <c r="C3" s="15" t="s">
        <v>14</v>
      </c>
      <c r="D3" s="15" t="s">
        <v>15</v>
      </c>
    </row>
    <row r="4" spans="1:4" ht="21.75" customHeight="1">
      <c r="A4" s="83">
        <v>41821</v>
      </c>
      <c r="B4" s="71" t="s">
        <v>49</v>
      </c>
      <c r="C4" s="63">
        <v>5000</v>
      </c>
      <c r="D4" s="64" t="s">
        <v>51</v>
      </c>
    </row>
    <row r="5" spans="1:4" ht="21.75" customHeight="1">
      <c r="A5" s="83">
        <v>41825</v>
      </c>
      <c r="B5" s="71" t="s">
        <v>43</v>
      </c>
      <c r="C5" s="63">
        <v>10000</v>
      </c>
      <c r="D5" s="64" t="s">
        <v>54</v>
      </c>
    </row>
    <row r="6" spans="1:4" ht="21.75" customHeight="1">
      <c r="A6" s="83">
        <v>41829</v>
      </c>
      <c r="B6" s="71" t="s">
        <v>50</v>
      </c>
      <c r="C6" s="63">
        <v>4278</v>
      </c>
      <c r="D6" s="85" t="s">
        <v>52</v>
      </c>
    </row>
    <row r="7" spans="1:4" ht="21.75" customHeight="1">
      <c r="A7" s="83">
        <v>41835</v>
      </c>
      <c r="B7" s="71" t="s">
        <v>49</v>
      </c>
      <c r="C7" s="63">
        <v>5000</v>
      </c>
      <c r="D7" s="64" t="s">
        <v>53</v>
      </c>
    </row>
    <row r="8" spans="1:4" ht="21.75" customHeight="1">
      <c r="A8" s="45"/>
      <c r="B8" s="52"/>
      <c r="C8" s="63"/>
      <c r="D8" s="64"/>
    </row>
    <row r="9" spans="1:4" ht="21.75" customHeight="1">
      <c r="A9" s="45"/>
      <c r="B9" s="52"/>
      <c r="C9" s="62"/>
      <c r="D9" s="54"/>
    </row>
    <row r="10" spans="1:4" ht="21.75" customHeight="1">
      <c r="A10" s="36"/>
      <c r="B10" s="46"/>
      <c r="C10" s="33"/>
      <c r="D10" s="16"/>
    </row>
    <row r="11" spans="1:4" ht="21.75" customHeight="1" thickBot="1">
      <c r="A11" s="36"/>
      <c r="B11" s="20"/>
      <c r="C11" s="34"/>
      <c r="D11" s="16"/>
    </row>
    <row r="12" spans="1:4" ht="21.75" customHeight="1" thickBot="1">
      <c r="A12" s="37"/>
      <c r="B12" s="19"/>
      <c r="C12" s="17">
        <f>SUM(C4:C11)</f>
        <v>24278</v>
      </c>
      <c r="D12" s="77">
        <f>COUNTA(D4:D11)</f>
        <v>4</v>
      </c>
    </row>
    <row r="13" spans="1:4" ht="13.5">
      <c r="A13" s="18"/>
      <c r="B13" s="18"/>
      <c r="C13" s="18"/>
      <c r="D13" s="18"/>
    </row>
    <row r="14" spans="1:4" ht="13.5">
      <c r="A14" s="18"/>
      <c r="B14" s="18"/>
      <c r="C14" s="18"/>
      <c r="D14" s="18"/>
    </row>
    <row r="15" spans="1:4" ht="13.5">
      <c r="A15" s="18"/>
      <c r="B15" s="18"/>
      <c r="C15" s="18"/>
      <c r="D15" s="18"/>
    </row>
    <row r="16" spans="1:4" ht="13.5">
      <c r="A16" s="18"/>
      <c r="B16" s="18"/>
      <c r="C16" s="18"/>
      <c r="D16" s="18"/>
    </row>
    <row r="17" spans="1:4" ht="13.5">
      <c r="A17" s="18"/>
      <c r="B17" s="18"/>
      <c r="C17" s="18"/>
      <c r="D17" s="18"/>
    </row>
    <row r="18" spans="1:4" ht="13.5">
      <c r="A18" s="18"/>
      <c r="B18" s="18"/>
      <c r="C18" s="18"/>
      <c r="D18" s="18"/>
    </row>
    <row r="19" spans="1:4" ht="13.5">
      <c r="A19" s="18"/>
      <c r="B19" s="18"/>
      <c r="C19" s="18"/>
      <c r="D19" s="18"/>
    </row>
    <row r="20" spans="1:4" ht="13.5">
      <c r="A20" s="18"/>
      <c r="B20" s="18"/>
      <c r="C20" s="18"/>
      <c r="D20" s="18"/>
    </row>
  </sheetData>
  <sheetProtection/>
  <mergeCells count="1">
    <mergeCell ref="A1:D1"/>
  </mergeCells>
  <printOptions/>
  <pageMargins left="0.787" right="0.787" top="0.984" bottom="0.984" header="0.512" footer="0.512"/>
  <pageSetup horizontalDpi="600" verticalDpi="6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D6" sqref="D6"/>
    </sheetView>
  </sheetViews>
  <sheetFormatPr defaultColWidth="9.00390625" defaultRowHeight="13.5"/>
  <cols>
    <col min="1" max="1" width="10.625" style="0" customWidth="1"/>
    <col min="2" max="2" width="13.375" style="0" customWidth="1"/>
    <col min="3" max="3" width="12.625" style="0" customWidth="1"/>
    <col min="4" max="4" width="50.625" style="0" customWidth="1"/>
  </cols>
  <sheetData>
    <row r="1" spans="1:4" ht="30" customHeight="1">
      <c r="A1" s="106" t="s">
        <v>32</v>
      </c>
      <c r="B1" s="106"/>
      <c r="C1" s="106"/>
      <c r="D1" s="106"/>
    </row>
    <row r="2" spans="1:4" ht="15" customHeight="1" thickBot="1">
      <c r="A2" s="14"/>
      <c r="B2" s="14"/>
      <c r="C2" s="14"/>
      <c r="D2" s="14"/>
    </row>
    <row r="3" spans="1:4" ht="22.5" customHeight="1" thickBot="1">
      <c r="A3" s="15" t="s">
        <v>12</v>
      </c>
      <c r="B3" s="15" t="s">
        <v>13</v>
      </c>
      <c r="C3" s="15" t="s">
        <v>14</v>
      </c>
      <c r="D3" s="15" t="s">
        <v>15</v>
      </c>
    </row>
    <row r="4" spans="1:4" ht="21.75" customHeight="1">
      <c r="A4" s="86">
        <v>41869</v>
      </c>
      <c r="B4" s="71" t="s">
        <v>49</v>
      </c>
      <c r="C4" s="63">
        <v>5000</v>
      </c>
      <c r="D4" s="64" t="s">
        <v>56</v>
      </c>
    </row>
    <row r="5" spans="1:4" ht="21.75" customHeight="1">
      <c r="A5" s="86">
        <v>41879</v>
      </c>
      <c r="B5" s="71" t="s">
        <v>42</v>
      </c>
      <c r="C5" s="63">
        <v>10000</v>
      </c>
      <c r="D5" s="64" t="s">
        <v>57</v>
      </c>
    </row>
    <row r="6" spans="1:4" ht="21.75" customHeight="1">
      <c r="A6" s="86">
        <v>41882</v>
      </c>
      <c r="B6" s="71" t="s">
        <v>42</v>
      </c>
      <c r="C6" s="63">
        <v>10000</v>
      </c>
      <c r="D6" s="74" t="s">
        <v>55</v>
      </c>
    </row>
    <row r="7" spans="1:4" ht="21.75" customHeight="1">
      <c r="A7" s="66"/>
      <c r="B7" s="71"/>
      <c r="C7" s="63"/>
      <c r="D7" s="73"/>
    </row>
    <row r="8" spans="1:4" ht="21.75" customHeight="1">
      <c r="A8" s="66"/>
      <c r="B8" s="75"/>
      <c r="C8" s="63"/>
      <c r="D8" s="73"/>
    </row>
    <row r="9" spans="1:4" ht="21.75" customHeight="1">
      <c r="A9" s="45"/>
      <c r="B9" s="52"/>
      <c r="C9" s="62"/>
      <c r="D9" s="54"/>
    </row>
    <row r="10" spans="1:4" ht="21.75" customHeight="1">
      <c r="A10" s="36"/>
      <c r="B10" s="46"/>
      <c r="C10" s="33"/>
      <c r="D10" s="16"/>
    </row>
    <row r="11" spans="1:4" ht="21.75" customHeight="1" thickBot="1">
      <c r="A11" s="36"/>
      <c r="B11" s="20"/>
      <c r="C11" s="34"/>
      <c r="D11" s="16"/>
    </row>
    <row r="12" spans="1:4" ht="21.75" customHeight="1" thickBot="1">
      <c r="A12" s="37"/>
      <c r="B12" s="19"/>
      <c r="C12" s="17">
        <f>SUM(C4:C11)</f>
        <v>25000</v>
      </c>
      <c r="D12" s="77">
        <f>COUNTA(D4:D11)</f>
        <v>3</v>
      </c>
    </row>
    <row r="13" spans="1:4" ht="13.5">
      <c r="A13" s="18"/>
      <c r="B13" s="18"/>
      <c r="C13" s="18"/>
      <c r="D13" s="18"/>
    </row>
    <row r="14" spans="1:4" ht="13.5">
      <c r="A14" s="18"/>
      <c r="B14" s="18"/>
      <c r="C14" s="18"/>
      <c r="D14" s="18"/>
    </row>
    <row r="15" spans="1:4" ht="13.5">
      <c r="A15" s="18"/>
      <c r="B15" s="18"/>
      <c r="C15" s="18"/>
      <c r="D15" s="18"/>
    </row>
    <row r="16" spans="1:4" ht="13.5">
      <c r="A16" s="18"/>
      <c r="B16" s="18"/>
      <c r="C16" s="18"/>
      <c r="D16" s="18"/>
    </row>
    <row r="17" spans="1:4" ht="13.5">
      <c r="A17" s="18"/>
      <c r="B17" s="18"/>
      <c r="C17" s="18"/>
      <c r="D17" s="18"/>
    </row>
    <row r="18" spans="1:4" ht="13.5">
      <c r="A18" s="18"/>
      <c r="B18" s="18"/>
      <c r="C18" s="18"/>
      <c r="D18" s="18"/>
    </row>
    <row r="19" spans="1:4" ht="13.5">
      <c r="A19" s="18"/>
      <c r="B19" s="18"/>
      <c r="C19" s="18"/>
      <c r="D19" s="18"/>
    </row>
    <row r="20" spans="1:4" ht="13.5">
      <c r="A20" s="18"/>
      <c r="B20" s="18"/>
      <c r="C20" s="18"/>
      <c r="D20" s="18"/>
    </row>
  </sheetData>
  <sheetProtection/>
  <mergeCells count="1">
    <mergeCell ref="A1:D1"/>
  </mergeCells>
  <printOptions/>
  <pageMargins left="0.787" right="0.787" top="0.984" bottom="0.984" header="0.512" footer="0.512"/>
  <pageSetup horizontalDpi="600" verticalDpi="600" orientation="portrait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A5" sqref="A4:A5"/>
    </sheetView>
  </sheetViews>
  <sheetFormatPr defaultColWidth="9.00390625" defaultRowHeight="13.5"/>
  <cols>
    <col min="1" max="1" width="10.625" style="0" customWidth="1"/>
    <col min="2" max="2" width="13.375" style="0" customWidth="1"/>
    <col min="3" max="3" width="12.625" style="0" customWidth="1"/>
    <col min="4" max="4" width="50.625" style="0" customWidth="1"/>
  </cols>
  <sheetData>
    <row r="1" spans="1:4" ht="30" customHeight="1">
      <c r="A1" s="106" t="s">
        <v>33</v>
      </c>
      <c r="B1" s="106"/>
      <c r="C1" s="106"/>
      <c r="D1" s="106"/>
    </row>
    <row r="2" spans="1:4" ht="15" customHeight="1" thickBot="1">
      <c r="A2" s="14"/>
      <c r="B2" s="14"/>
      <c r="C2" s="14"/>
      <c r="D2" s="14"/>
    </row>
    <row r="3" spans="1:4" ht="22.5" customHeight="1" thickBot="1">
      <c r="A3" s="15" t="s">
        <v>12</v>
      </c>
      <c r="B3" s="15" t="s">
        <v>13</v>
      </c>
      <c r="C3" s="15" t="s">
        <v>14</v>
      </c>
      <c r="D3" s="15" t="s">
        <v>15</v>
      </c>
    </row>
    <row r="4" spans="1:4" ht="21.75" customHeight="1">
      <c r="A4" s="83">
        <v>41892</v>
      </c>
      <c r="B4" s="76" t="s">
        <v>50</v>
      </c>
      <c r="C4" s="51">
        <v>8250</v>
      </c>
      <c r="D4" s="72" t="s">
        <v>58</v>
      </c>
    </row>
    <row r="5" spans="1:4" ht="21.75" customHeight="1">
      <c r="A5" s="83">
        <v>41907</v>
      </c>
      <c r="B5" s="76" t="s">
        <v>43</v>
      </c>
      <c r="C5" s="51">
        <v>10000</v>
      </c>
      <c r="D5" s="72" t="s">
        <v>59</v>
      </c>
    </row>
    <row r="6" spans="1:4" ht="21.75" customHeight="1">
      <c r="A6" s="86">
        <v>41910</v>
      </c>
      <c r="B6" s="76" t="s">
        <v>43</v>
      </c>
      <c r="C6" s="53">
        <v>10000</v>
      </c>
      <c r="D6" s="49" t="s">
        <v>60</v>
      </c>
    </row>
    <row r="7" spans="1:4" ht="21.75" customHeight="1">
      <c r="A7" s="86"/>
      <c r="B7" s="52"/>
      <c r="C7" s="53"/>
      <c r="D7" s="54"/>
    </row>
    <row r="8" spans="1:4" ht="21.75" customHeight="1">
      <c r="A8" s="36"/>
      <c r="B8" s="30"/>
      <c r="C8" s="47"/>
      <c r="D8" s="35"/>
    </row>
    <row r="9" spans="1:4" ht="21.75" customHeight="1">
      <c r="A9" s="36"/>
      <c r="B9" s="30"/>
      <c r="C9" s="51"/>
      <c r="D9" s="35"/>
    </row>
    <row r="10" spans="1:4" ht="21.75" customHeight="1">
      <c r="A10" s="36"/>
      <c r="B10" s="46"/>
      <c r="C10" s="33"/>
      <c r="D10" s="16"/>
    </row>
    <row r="11" spans="1:4" ht="21.75" customHeight="1" thickBot="1">
      <c r="A11" s="36"/>
      <c r="B11" s="20"/>
      <c r="C11" s="34"/>
      <c r="D11" s="16"/>
    </row>
    <row r="12" spans="1:4" ht="21.75" customHeight="1" thickBot="1">
      <c r="A12" s="37"/>
      <c r="B12" s="19"/>
      <c r="C12" s="17">
        <f>SUM(C4:C11)</f>
        <v>28250</v>
      </c>
      <c r="D12" s="77">
        <f>COUNTA(D4:D11)</f>
        <v>3</v>
      </c>
    </row>
    <row r="13" spans="1:4" ht="13.5">
      <c r="A13" s="18"/>
      <c r="B13" s="18"/>
      <c r="C13" s="18"/>
      <c r="D13" s="18"/>
    </row>
    <row r="14" spans="1:4" ht="13.5">
      <c r="A14" s="18"/>
      <c r="B14" s="18"/>
      <c r="C14" s="18"/>
      <c r="D14" s="18"/>
    </row>
    <row r="15" spans="1:4" ht="13.5">
      <c r="A15" s="18"/>
      <c r="B15" s="18"/>
      <c r="C15" s="18"/>
      <c r="D15" s="18"/>
    </row>
    <row r="16" spans="1:4" ht="13.5">
      <c r="A16" s="18"/>
      <c r="B16" s="18"/>
      <c r="C16" s="18"/>
      <c r="D16" s="18"/>
    </row>
    <row r="17" spans="1:4" ht="13.5">
      <c r="A17" s="18"/>
      <c r="B17" s="18"/>
      <c r="C17" s="18"/>
      <c r="D17" s="18"/>
    </row>
    <row r="18" spans="1:4" ht="13.5">
      <c r="A18" s="18"/>
      <c r="B18" s="18"/>
      <c r="C18" s="18"/>
      <c r="D18" s="18"/>
    </row>
    <row r="19" spans="1:4" ht="13.5">
      <c r="A19" s="18"/>
      <c r="B19" s="18"/>
      <c r="C19" s="18"/>
      <c r="D19" s="18"/>
    </row>
    <row r="20" spans="1:4" ht="13.5">
      <c r="A20" s="18"/>
      <c r="B20" s="18"/>
      <c r="C20" s="18"/>
      <c r="D20" s="18"/>
    </row>
  </sheetData>
  <sheetProtection/>
  <mergeCells count="1">
    <mergeCell ref="A1:D1"/>
  </mergeCells>
  <printOptions/>
  <pageMargins left="0.787" right="0.787" top="0.984" bottom="0.984" header="0.512" footer="0.512"/>
  <pageSetup horizontalDpi="600" verticalDpi="600" orientation="portrait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B5" sqref="B5:D5"/>
    </sheetView>
  </sheetViews>
  <sheetFormatPr defaultColWidth="9.00390625" defaultRowHeight="13.5"/>
  <cols>
    <col min="1" max="1" width="10.625" style="0" customWidth="1"/>
    <col min="2" max="2" width="13.375" style="0" customWidth="1"/>
    <col min="3" max="3" width="12.625" style="0" customWidth="1"/>
    <col min="4" max="4" width="50.625" style="0" customWidth="1"/>
  </cols>
  <sheetData>
    <row r="1" spans="1:4" ht="30" customHeight="1">
      <c r="A1" s="106" t="s">
        <v>34</v>
      </c>
      <c r="B1" s="106"/>
      <c r="C1" s="106"/>
      <c r="D1" s="106"/>
    </row>
    <row r="2" spans="1:4" ht="15" customHeight="1" thickBot="1">
      <c r="A2" s="14"/>
      <c r="B2" s="14"/>
      <c r="C2" s="14"/>
      <c r="D2" s="14"/>
    </row>
    <row r="3" spans="1:4" ht="22.5" customHeight="1" thickBot="1">
      <c r="A3" s="15" t="s">
        <v>12</v>
      </c>
      <c r="B3" s="15" t="s">
        <v>13</v>
      </c>
      <c r="C3" s="15" t="s">
        <v>14</v>
      </c>
      <c r="D3" s="15" t="s">
        <v>15</v>
      </c>
    </row>
    <row r="4" spans="1:4" ht="21.75" customHeight="1">
      <c r="A4" s="83">
        <v>41931</v>
      </c>
      <c r="B4" s="76" t="s">
        <v>42</v>
      </c>
      <c r="C4" s="51">
        <v>10000</v>
      </c>
      <c r="D4" s="73" t="s">
        <v>61</v>
      </c>
    </row>
    <row r="5" spans="1:4" ht="21.75" customHeight="1">
      <c r="A5" s="83">
        <v>41941</v>
      </c>
      <c r="B5" s="76" t="s">
        <v>47</v>
      </c>
      <c r="C5" s="51">
        <v>5000</v>
      </c>
      <c r="D5" s="49" t="s">
        <v>62</v>
      </c>
    </row>
    <row r="6" spans="1:4" ht="21.75" customHeight="1">
      <c r="A6" s="83"/>
      <c r="B6" s="76"/>
      <c r="C6" s="51"/>
      <c r="D6" s="78"/>
    </row>
    <row r="7" spans="1:4" ht="21.75" customHeight="1">
      <c r="A7" s="45"/>
      <c r="B7" s="52"/>
      <c r="C7" s="53"/>
      <c r="D7" s="54"/>
    </row>
    <row r="8" spans="1:4" ht="21.75" customHeight="1">
      <c r="A8" s="67"/>
      <c r="B8" s="76"/>
      <c r="C8" s="51"/>
      <c r="D8" s="72"/>
    </row>
    <row r="9" spans="1:4" ht="21.75" customHeight="1">
      <c r="A9" s="36"/>
      <c r="B9" s="30"/>
      <c r="C9" s="51"/>
      <c r="D9" s="35"/>
    </row>
    <row r="10" spans="1:4" ht="21.75" customHeight="1">
      <c r="A10" s="36"/>
      <c r="B10" s="46"/>
      <c r="C10" s="33"/>
      <c r="D10" s="16"/>
    </row>
    <row r="11" spans="1:4" ht="21.75" customHeight="1" thickBot="1">
      <c r="A11" s="36"/>
      <c r="B11" s="20"/>
      <c r="C11" s="34"/>
      <c r="D11" s="16"/>
    </row>
    <row r="12" spans="1:4" ht="21.75" customHeight="1" thickBot="1">
      <c r="A12" s="37"/>
      <c r="B12" s="19"/>
      <c r="C12" s="17">
        <f>SUM(C4:C11)</f>
        <v>15000</v>
      </c>
      <c r="D12" s="77">
        <f>COUNTA(D4:D11)</f>
        <v>2</v>
      </c>
    </row>
    <row r="13" spans="1:4" ht="13.5">
      <c r="A13" s="18"/>
      <c r="B13" s="18"/>
      <c r="C13" s="18"/>
      <c r="D13" s="18"/>
    </row>
    <row r="14" spans="1:4" ht="13.5">
      <c r="A14" s="18"/>
      <c r="B14" s="18"/>
      <c r="C14" s="18"/>
      <c r="D14" s="18"/>
    </row>
    <row r="15" spans="1:4" ht="13.5">
      <c r="A15" s="18"/>
      <c r="B15" s="18"/>
      <c r="C15" s="18"/>
      <c r="D15" s="18"/>
    </row>
    <row r="16" spans="1:4" ht="13.5">
      <c r="A16" s="18"/>
      <c r="B16" s="18"/>
      <c r="C16" s="18"/>
      <c r="D16" s="18"/>
    </row>
    <row r="17" spans="1:4" ht="13.5">
      <c r="A17" s="18"/>
      <c r="B17" s="18"/>
      <c r="C17" s="18"/>
      <c r="D17" s="18"/>
    </row>
    <row r="18" spans="1:4" ht="13.5">
      <c r="A18" s="18"/>
      <c r="B18" s="18"/>
      <c r="C18" s="18"/>
      <c r="D18" s="18"/>
    </row>
    <row r="19" spans="1:4" ht="13.5">
      <c r="A19" s="18"/>
      <c r="B19" s="18"/>
      <c r="C19" s="18"/>
      <c r="D19" s="18"/>
    </row>
    <row r="20" spans="1:4" ht="13.5">
      <c r="A20" s="18"/>
      <c r="B20" s="18"/>
      <c r="C20" s="18"/>
      <c r="D20" s="18"/>
    </row>
  </sheetData>
  <sheetProtection/>
  <mergeCells count="1">
    <mergeCell ref="A1:D1"/>
  </mergeCells>
  <printOptions/>
  <pageMargins left="0.787" right="0.787" top="0.984" bottom="0.984" header="0.512" footer="0.512"/>
  <pageSetup horizontalDpi="600" verticalDpi="600" orientation="portrait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D5" sqref="D5"/>
    </sheetView>
  </sheetViews>
  <sheetFormatPr defaultColWidth="9.00390625" defaultRowHeight="13.5"/>
  <cols>
    <col min="1" max="1" width="10.625" style="0" customWidth="1"/>
    <col min="2" max="2" width="13.375" style="0" customWidth="1"/>
    <col min="3" max="3" width="12.625" style="0" customWidth="1"/>
    <col min="4" max="4" width="50.625" style="0" customWidth="1"/>
  </cols>
  <sheetData>
    <row r="1" spans="1:4" ht="30" customHeight="1">
      <c r="A1" s="106" t="s">
        <v>35</v>
      </c>
      <c r="B1" s="106"/>
      <c r="C1" s="106"/>
      <c r="D1" s="106"/>
    </row>
    <row r="2" spans="1:4" ht="15" customHeight="1" thickBot="1">
      <c r="A2" s="14"/>
      <c r="B2" s="14"/>
      <c r="C2" s="14"/>
      <c r="D2" s="14"/>
    </row>
    <row r="3" spans="1:4" ht="22.5" customHeight="1" thickBot="1">
      <c r="A3" s="15" t="s">
        <v>12</v>
      </c>
      <c r="B3" s="15" t="s">
        <v>13</v>
      </c>
      <c r="C3" s="15" t="s">
        <v>14</v>
      </c>
      <c r="D3" s="15" t="s">
        <v>15</v>
      </c>
    </row>
    <row r="4" spans="1:4" ht="21.75" customHeight="1">
      <c r="A4" s="83">
        <v>41971</v>
      </c>
      <c r="B4" s="76" t="s">
        <v>42</v>
      </c>
      <c r="C4" s="55">
        <v>5000</v>
      </c>
      <c r="D4" s="65" t="s">
        <v>63</v>
      </c>
    </row>
    <row r="5" spans="1:4" ht="21.75" customHeight="1">
      <c r="A5" s="83">
        <v>41973</v>
      </c>
      <c r="B5" s="76" t="s">
        <v>47</v>
      </c>
      <c r="C5" s="51">
        <v>5000</v>
      </c>
      <c r="D5" s="65" t="s">
        <v>64</v>
      </c>
    </row>
    <row r="6" spans="1:4" ht="21.75" customHeight="1">
      <c r="A6" s="56"/>
      <c r="B6" s="30"/>
      <c r="C6" s="47"/>
      <c r="D6" s="35"/>
    </row>
    <row r="7" spans="1:4" ht="21.75" customHeight="1">
      <c r="A7" s="45"/>
      <c r="B7" s="52"/>
      <c r="C7" s="53"/>
      <c r="D7" s="54"/>
    </row>
    <row r="8" spans="1:4" ht="21.75" customHeight="1">
      <c r="A8" s="36"/>
      <c r="B8" s="30"/>
      <c r="C8" s="47"/>
      <c r="D8" s="35"/>
    </row>
    <row r="9" spans="1:4" ht="21.75" customHeight="1">
      <c r="A9" s="36"/>
      <c r="B9" s="30"/>
      <c r="C9" s="51"/>
      <c r="D9" s="35"/>
    </row>
    <row r="10" spans="1:4" ht="21.75" customHeight="1">
      <c r="A10" s="36"/>
      <c r="B10" s="46"/>
      <c r="C10" s="33"/>
      <c r="D10" s="16"/>
    </row>
    <row r="11" spans="1:4" ht="21.75" customHeight="1" thickBot="1">
      <c r="A11" s="36"/>
      <c r="B11" s="20"/>
      <c r="C11" s="34"/>
      <c r="D11" s="16"/>
    </row>
    <row r="12" spans="1:4" ht="21.75" customHeight="1" thickBot="1">
      <c r="A12" s="37"/>
      <c r="B12" s="19"/>
      <c r="C12" s="17">
        <f>SUM(C4:C11)</f>
        <v>10000</v>
      </c>
      <c r="D12" s="77">
        <f>COUNTA(D4:D11)</f>
        <v>2</v>
      </c>
    </row>
    <row r="13" spans="1:4" ht="13.5">
      <c r="A13" s="18"/>
      <c r="B13" s="18"/>
      <c r="C13" s="18"/>
      <c r="D13" s="18"/>
    </row>
    <row r="14" spans="1:4" ht="13.5">
      <c r="A14" s="18"/>
      <c r="B14" s="18"/>
      <c r="C14" s="18"/>
      <c r="D14" s="18"/>
    </row>
    <row r="15" spans="1:4" ht="13.5">
      <c r="A15" s="18"/>
      <c r="B15" s="18"/>
      <c r="C15" s="18"/>
      <c r="D15" s="18"/>
    </row>
    <row r="16" spans="1:4" ht="13.5">
      <c r="A16" s="18"/>
      <c r="B16" s="18"/>
      <c r="C16" s="18"/>
      <c r="D16" s="18"/>
    </row>
    <row r="17" spans="1:4" ht="13.5">
      <c r="A17" s="18"/>
      <c r="B17" s="18"/>
      <c r="C17" s="18"/>
      <c r="D17" s="18"/>
    </row>
    <row r="18" spans="1:4" ht="13.5">
      <c r="A18" s="18"/>
      <c r="B18" s="18"/>
      <c r="C18" s="18"/>
      <c r="D18" s="18"/>
    </row>
    <row r="19" spans="1:4" ht="13.5">
      <c r="A19" s="18"/>
      <c r="B19" s="18"/>
      <c r="C19" s="18"/>
      <c r="D19" s="18"/>
    </row>
    <row r="20" spans="1:4" ht="13.5">
      <c r="A20" s="18"/>
      <c r="B20" s="18"/>
      <c r="C20" s="18"/>
      <c r="D20" s="18"/>
    </row>
  </sheetData>
  <sheetProtection/>
  <mergeCells count="1">
    <mergeCell ref="A1:D1"/>
  </mergeCells>
  <printOptions/>
  <pageMargins left="0.787" right="0.787" top="0.984" bottom="0.984" header="0.512" footer="0.51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szc4889</dc:creator>
  <cp:keywords/>
  <dc:description/>
  <cp:lastModifiedBy>Windows ユーザー</cp:lastModifiedBy>
  <cp:lastPrinted>2015-05-01T00:15:02Z</cp:lastPrinted>
  <dcterms:created xsi:type="dcterms:W3CDTF">2005-05-27T02:50:30Z</dcterms:created>
  <dcterms:modified xsi:type="dcterms:W3CDTF">2015-05-01T00:17:37Z</dcterms:modified>
  <cp:category/>
  <cp:version/>
  <cp:contentType/>
  <cp:contentStatus/>
</cp:coreProperties>
</file>